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20" windowWidth="8505" windowHeight="4530" tabRatio="602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支出表" sheetId="25" r:id="rId6"/>
    <sheet name="6一般公共预算基本支出表" sheetId="27" r:id="rId7"/>
    <sheet name="7政府预算经济分类情况表" sheetId="36" r:id="rId8"/>
    <sheet name="8省提前告知专项支出表" sheetId="30" r:id="rId9"/>
    <sheet name="9政府性基金预算支出表" sheetId="26" r:id="rId10"/>
    <sheet name="10项目支出表（偿债）" sheetId="28" r:id="rId11"/>
    <sheet name="11“三公”经费支出预算表" sheetId="34" r:id="rId12"/>
    <sheet name="12政府采购表" sheetId="12" r:id="rId13"/>
    <sheet name="13政府购买服务表" sheetId="35" r:id="rId14"/>
  </sheets>
  <externalReferences>
    <externalReference r:id="rId15"/>
  </externalReferences>
  <definedNames>
    <definedName name="_xlnm.Print_Area" localSheetId="13">'13政府购买服务表'!$A$1:$J$6</definedName>
    <definedName name="_xlnm.Print_Area" localSheetId="8">'8省提前告知专项支出表'!$A$1:$G$8</definedName>
    <definedName name="_xlnm.Print_Area">#N/A</definedName>
    <definedName name="_xlnm.Print_Titles" localSheetId="13">'13政府购买服务表'!$1:$5</definedName>
    <definedName name="_xlnm.Print_Titles" localSheetId="8">'8省提前告知专项支出表'!$1:$7</definedName>
    <definedName name="_xlnm.Print_Titles">#N/A</definedName>
    <definedName name="Z_F3E756D0_37BF_413B_B4A8_93A201DE2E9C_.wvu.PrintTitles" localSheetId="12" hidden="1">'12政府采购表'!$2:$6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7" hidden="1">#REF!</definedName>
    <definedName name="Z_F3E756D0_37BF_413B_B4A8_93A201DE2E9C_.wvu.PrintTitles" localSheetId="8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D15" i="36"/>
  <c r="D22"/>
  <c r="D12"/>
  <c r="C12" s="1"/>
  <c r="B12" s="1"/>
  <c r="D11"/>
  <c r="B20" i="27"/>
  <c r="B21"/>
  <c r="C9"/>
  <c r="C8" s="1"/>
  <c r="C11"/>
  <c r="D17"/>
  <c r="B17"/>
  <c r="B24"/>
  <c r="B23"/>
  <c r="D7"/>
  <c r="C16" i="25"/>
  <c r="B16" s="1"/>
  <c r="C15"/>
  <c r="B15" s="1"/>
  <c r="C14"/>
  <c r="B14" s="1"/>
  <c r="C13"/>
  <c r="B13" s="1"/>
  <c r="C12"/>
  <c r="B12" s="1"/>
  <c r="C11"/>
  <c r="B11" s="1"/>
  <c r="G10"/>
  <c r="F10"/>
  <c r="F9" s="1"/>
  <c r="F8" s="1"/>
  <c r="E10"/>
  <c r="D10"/>
  <c r="C10"/>
  <c r="C9" s="1"/>
  <c r="G9"/>
  <c r="E9"/>
  <c r="E8" s="1"/>
  <c r="D9"/>
  <c r="D8" s="1"/>
  <c r="G8"/>
  <c r="G9" i="23"/>
  <c r="C11"/>
  <c r="C12"/>
  <c r="B12" s="1"/>
  <c r="D10"/>
  <c r="D9" s="1"/>
  <c r="D8" s="1"/>
  <c r="E10"/>
  <c r="E9" s="1"/>
  <c r="E8" s="1"/>
  <c r="C14"/>
  <c r="G8"/>
  <c r="F10"/>
  <c r="F9" s="1"/>
  <c r="F8" s="1"/>
  <c r="G10"/>
  <c r="B11"/>
  <c r="C13"/>
  <c r="B13" s="1"/>
  <c r="B14"/>
  <c r="C15"/>
  <c r="B15"/>
  <c r="C16"/>
  <c r="B16" s="1"/>
  <c r="J7" i="1"/>
  <c r="B7"/>
  <c r="C9" i="19"/>
  <c r="B9" s="1"/>
  <c r="C10"/>
  <c r="B10"/>
  <c r="C12"/>
  <c r="B12"/>
  <c r="C13"/>
  <c r="B13" s="1"/>
  <c r="C14"/>
  <c r="B14"/>
  <c r="D15"/>
  <c r="D16" s="1"/>
  <c r="C16" s="1"/>
  <c r="B16" s="1"/>
  <c r="D11"/>
  <c r="C11" s="1"/>
  <c r="B11" s="1"/>
  <c r="D8"/>
  <c r="C8" s="1"/>
  <c r="B8" s="1"/>
  <c r="B8" i="1"/>
  <c r="C11" i="36"/>
  <c r="B11" s="1"/>
  <c r="C13"/>
  <c r="B13" s="1"/>
  <c r="C15"/>
  <c r="B15" s="1"/>
  <c r="C16"/>
  <c r="B16"/>
  <c r="C17"/>
  <c r="B17" s="1"/>
  <c r="C18"/>
  <c r="B18"/>
  <c r="C19"/>
  <c r="B19" s="1"/>
  <c r="B10" i="27"/>
  <c r="B11"/>
  <c r="B12"/>
  <c r="B13"/>
  <c r="B14"/>
  <c r="B15"/>
  <c r="B16"/>
  <c r="B18"/>
  <c r="B19"/>
  <c r="B22"/>
  <c r="B35" i="24"/>
  <c r="D35"/>
  <c r="J8" i="1"/>
  <c r="D14" i="36" l="1"/>
  <c r="C14" s="1"/>
  <c r="B14" s="1"/>
  <c r="C7" i="27"/>
  <c r="B7" s="1"/>
  <c r="B8"/>
  <c r="B9" i="25"/>
  <c r="B8" s="1"/>
  <c r="C8"/>
  <c r="B10"/>
  <c r="C15" i="19"/>
  <c r="B15" s="1"/>
  <c r="C10" i="23"/>
  <c r="D10" i="36"/>
  <c r="B9" i="27"/>
  <c r="C9" i="23" l="1"/>
  <c r="B10"/>
  <c r="C10" i="36"/>
  <c r="B10" s="1"/>
  <c r="D9"/>
  <c r="B9" i="23" l="1"/>
  <c r="B8" s="1"/>
  <c r="C8"/>
  <c r="D8" i="36"/>
  <c r="C8" s="1"/>
  <c r="B8" s="1"/>
  <c r="C9"/>
  <c r="B9" s="1"/>
</calcChain>
</file>

<file path=xl/sharedStrings.xml><?xml version="1.0" encoding="utf-8"?>
<sst xmlns="http://schemas.openxmlformats.org/spreadsheetml/2006/main" count="312" uniqueCount="208">
  <si>
    <t>合计</t>
  </si>
  <si>
    <t>单位名称</t>
  </si>
  <si>
    <t>支出预算</t>
  </si>
  <si>
    <t>工资福利支出</t>
  </si>
  <si>
    <t>商品和服务支出</t>
  </si>
  <si>
    <t>项目支出</t>
  </si>
  <si>
    <t>科目名称</t>
  </si>
  <si>
    <t>项目名称</t>
  </si>
  <si>
    <t>项目内容</t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</si>
  <si>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</si>
  <si>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</si>
  <si>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</si>
  <si>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</si>
  <si>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</si>
  <si>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</si>
  <si>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</si>
  <si>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</si>
  <si>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</si>
  <si>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</si>
  <si>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</si>
  <si>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</si>
  <si>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</si>
  <si>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</si>
  <si>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</si>
  <si>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</si>
  <si>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</si>
  <si>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</si>
  <si>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</si>
  <si>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</si>
  <si>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</si>
  <si>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</si>
  <si>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</si>
  <si>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</si>
  <si>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二十二、预备费</t>
  </si>
  <si>
    <t xml:space="preserve">    二十四、其他支出</t>
  </si>
  <si>
    <t xml:space="preserve">    二十五、转移性支出</t>
  </si>
  <si>
    <t>本  年  收  入  合  计</t>
  </si>
  <si>
    <t>本  年  支  出  合  计</t>
  </si>
  <si>
    <t xml:space="preserve">    六、科学技术支出</t>
  </si>
  <si>
    <t>一般公共预算拨款收入</t>
  </si>
  <si>
    <t xml:space="preserve"> </t>
  </si>
  <si>
    <t>附表5：</t>
  </si>
  <si>
    <t>科目名称（类/款/项）</t>
  </si>
  <si>
    <t>基本支出</t>
  </si>
  <si>
    <t>小计</t>
  </si>
  <si>
    <t>对个人和家庭的补助支出</t>
  </si>
  <si>
    <t xml:space="preserve">  基本工资</t>
  </si>
  <si>
    <t xml:space="preserve">  津贴补贴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</si>
  <si>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</si>
  <si>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</si>
  <si>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</si>
  <si>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</si>
  <si>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取暖费</t>
  </si>
  <si>
    <t xml:space="preserve">  工会经费</t>
  </si>
  <si>
    <t xml:space="preserve">  福利费</t>
  </si>
  <si>
    <t xml:space="preserve">  公务用车运行维护费</t>
  </si>
  <si>
    <t>对个人和家庭的补助</t>
  </si>
  <si>
    <t xml:space="preserve">  退休费</t>
  </si>
  <si>
    <t>附表1：</t>
  </si>
  <si>
    <t>政府性基金收入</t>
  </si>
  <si>
    <t>纳入专户管理的行政事业性收费收入</t>
  </si>
  <si>
    <t>其他收入</t>
  </si>
  <si>
    <t>财政拨款（补助）收入</t>
  </si>
  <si>
    <t>纳入预算管理的行政事业性收费收入</t>
  </si>
  <si>
    <t>专项收入</t>
  </si>
  <si>
    <t>附表2：</t>
  </si>
  <si>
    <t>附表3：</t>
  </si>
  <si>
    <t>附表4：</t>
  </si>
  <si>
    <t>一、一般公共预算拨款收入</t>
  </si>
  <si>
    <t>1、财政拨款（补助）收入</t>
  </si>
  <si>
    <t>2、纳入预算管理的行政事业性收费收入</t>
  </si>
  <si>
    <t>3、专项收入</t>
  </si>
  <si>
    <t xml:space="preserve">4、其他收入 </t>
  </si>
  <si>
    <t>5、提前告知专项</t>
  </si>
  <si>
    <t>二、政府性基金预算拨款收入</t>
  </si>
  <si>
    <t xml:space="preserve">    二十二、国有资本经营预算支出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</si>
  <si>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</si>
  <si>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</si>
  <si>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</si>
  <si>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附表6：</t>
  </si>
  <si>
    <t>合  计</t>
  </si>
  <si>
    <t>人员经费</t>
  </si>
  <si>
    <t>公用经费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</si>
  <si>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</si>
  <si>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</si>
  <si>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</si>
  <si>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其他商品和服务支出</t>
  </si>
  <si>
    <t xml:space="preserve">  离休费</t>
  </si>
  <si>
    <t xml:space="preserve">  生活补助</t>
  </si>
  <si>
    <r>
      <t>附表1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：</t>
    </r>
  </si>
  <si>
    <t>提前告知专项</t>
  </si>
  <si>
    <r>
      <t>附表1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：</t>
    </r>
  </si>
  <si>
    <t>项        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</si>
  <si>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</si>
  <si>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</si>
  <si>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</si>
  <si>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</si>
  <si>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</si>
  <si>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</si>
  <si>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r>
      <t>附表1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：</t>
    </r>
  </si>
  <si>
    <t>单位名称科目名称（类/款/项）</t>
  </si>
  <si>
    <r>
      <t>附表1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</si>
  <si>
    <t>部门名称（含所属单位）</t>
  </si>
  <si>
    <t>功能科目名称</t>
  </si>
  <si>
    <t>对应指导目录名称（三级目录代码及名称）</t>
  </si>
  <si>
    <t>购买方式</t>
  </si>
  <si>
    <t>总计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</si>
  <si>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</si>
  <si>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</si>
  <si>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</si>
  <si>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</si>
  <si>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</si>
  <si>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</si>
  <si>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 xml:space="preserve"> 单位：万元</t>
    <phoneticPr fontId="1" type="noConversion"/>
  </si>
  <si>
    <t>单位：万元</t>
    <phoneticPr fontId="1" type="noConversion"/>
  </si>
  <si>
    <t xml:space="preserve">              单位：万元</t>
    <phoneticPr fontId="1" type="noConversion"/>
  </si>
  <si>
    <t>单位:万元</t>
    <phoneticPr fontId="1" type="noConversion"/>
  </si>
  <si>
    <t>2019年预算数</t>
    <phoneticPr fontId="1" type="noConversion"/>
  </si>
  <si>
    <t>2019年***部门收入预算总表</t>
    <phoneticPr fontId="1" type="noConversion"/>
  </si>
  <si>
    <t>2019年***部门支出预算总表</t>
    <phoneticPr fontId="1" type="noConversion"/>
  </si>
  <si>
    <t>2019年***部门财政拨款收支预算总表</t>
    <phoneticPr fontId="1" type="noConversion"/>
  </si>
  <si>
    <t>2019年***部门一般公共预算支出表</t>
    <phoneticPr fontId="1" type="noConversion"/>
  </si>
  <si>
    <t>2019年***部门一般公共预算基本支出表</t>
    <phoneticPr fontId="1" type="noConversion"/>
  </si>
  <si>
    <t>2019年***部门财政资金安排的政府购买服务项目支出表</t>
    <phoneticPr fontId="1" type="noConversion"/>
  </si>
  <si>
    <t>2019年***部门政府采购支出预算表</t>
    <phoneticPr fontId="1" type="noConversion"/>
  </si>
  <si>
    <t>2019年***部门一般公共预算“三公”经费支出情况表</t>
    <phoneticPr fontId="1" type="noConversion"/>
  </si>
  <si>
    <t>2018年预算数</t>
    <phoneticPr fontId="1" type="noConversion"/>
  </si>
  <si>
    <t>2019年预算数</t>
    <phoneticPr fontId="1" type="noConversion"/>
  </si>
  <si>
    <t>2019年***部门债务支出预算情况表</t>
    <phoneticPr fontId="1" type="noConversion"/>
  </si>
  <si>
    <t>2019年***部门政府性基金预算支出表</t>
    <phoneticPr fontId="1" type="noConversion"/>
  </si>
  <si>
    <t>2019年***市提前告知专项支出表</t>
    <phoneticPr fontId="1" type="noConversion"/>
  </si>
  <si>
    <t xml:space="preserve"> 单位：万元</t>
  </si>
  <si>
    <t>预算科目名称</t>
  </si>
  <si>
    <t>上年结转收入</t>
  </si>
  <si>
    <t>附表8：</t>
    <phoneticPr fontId="1" type="noConversion"/>
  </si>
  <si>
    <t>附表9：</t>
    <phoneticPr fontId="1" type="noConversion"/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</si>
  <si>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</si>
  <si>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</si>
  <si>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</si>
  <si>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</si>
  <si>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</si>
  <si>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</si>
  <si>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</si>
  <si>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</si>
  <si>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</si>
  <si>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</si>
  <si>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</si>
  <si>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</si>
  <si>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</si>
  <si>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</si>
  <si>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</si>
  <si>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</si>
  <si>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</si>
  <si>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</si>
  <si>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</si>
  <si>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</si>
  <si>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</si>
  <si>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</si>
  <si>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</si>
  <si>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</si>
  <si>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机关资本性支出(二)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</si>
  <si>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</si>
  <si>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</si>
  <si>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</si>
  <si>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</si>
  <si>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</si>
  <si>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</si>
  <si>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</si>
  <si>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 xml:space="preserve">  对企业补助</t>
  </si>
  <si>
    <t xml:space="preserve">    费用补贴</t>
  </si>
  <si>
    <t xml:space="preserve">    利息补贴</t>
  </si>
  <si>
    <t xml:space="preserve">    其他对企业补助</t>
  </si>
  <si>
    <t xml:space="preserve">  对企业资本性支出</t>
  </si>
  <si>
    <t xml:space="preserve">    对企业资本性支出(一)</t>
  </si>
  <si>
    <t xml:space="preserve">    对企业资本性支出(二)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</si>
  <si>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</si>
  <si>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</si>
  <si>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</si>
  <si>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</si>
  <si>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</si>
  <si>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</si>
  <si>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 xml:space="preserve">  对社会保障基金补助</t>
  </si>
  <si>
    <t xml:space="preserve">    对社会保障基金补助</t>
  </si>
  <si>
    <t xml:space="preserve">    补充全国社会保障基金</t>
  </si>
  <si>
    <t xml:space="preserve">  债务利息及费用支出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</si>
  <si>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</si>
  <si>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</si>
  <si>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</si>
  <si>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</si>
  <si>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 xml:space="preserve">  其他支出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</si>
  <si>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</si>
  <si>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</si>
  <si>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</si>
  <si>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   其他支出</t>
  </si>
  <si>
    <t>2019年***政府预算经济分类情况表</t>
    <phoneticPr fontId="1" type="noConversion"/>
  </si>
  <si>
    <t>2019年基本支出</t>
    <phoneticPr fontId="1" type="noConversion"/>
  </si>
  <si>
    <t>滨湖新城</t>
    <phoneticPr fontId="1" type="noConversion"/>
  </si>
  <si>
    <t xml:space="preserve">2019年滨湖新城预算公开报表  </t>
    <phoneticPr fontId="1" type="noConversion"/>
  </si>
  <si>
    <t xml:space="preserve">    2019年滨湖新城收支预算总表</t>
    <phoneticPr fontId="1" type="noConversion"/>
  </si>
  <si>
    <t>政府办公厅及相关管理事务</t>
    <phoneticPr fontId="1" type="noConversion"/>
  </si>
  <si>
    <t>行政运行</t>
    <phoneticPr fontId="1" type="noConversion"/>
  </si>
  <si>
    <t>一般行政管理事务</t>
    <phoneticPr fontId="1" type="noConversion"/>
  </si>
  <si>
    <t>一般公共服务支出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</si>
  <si>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</si>
  <si>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</si>
  <si>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机关事业单位基本养老保险缴费支出</t>
    <phoneticPr fontId="1" type="noConversion"/>
  </si>
  <si>
    <t>事业运行</t>
    <phoneticPr fontId="1" type="noConversion"/>
  </si>
  <si>
    <t xml:space="preserve">  电费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</si>
</sst>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.00_ "/>
  </numFmts>
  <fonts count="37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b/>
      <sz val="22"/>
      <color indexed="8"/>
      <name val="宋体"/>
      <charset val="134"/>
    </font>
    <font>
      <sz val="2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Geneva"/>
      <family val="2"/>
    </font>
    <font>
      <sz val="10"/>
      <name val="Arial"/>
      <family val="2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2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32" fillId="0" borderId="0"/>
    <xf numFmtId="0" fontId="1" fillId="23" borderId="9" applyNumberFormat="0" applyFont="0" applyAlignment="0" applyProtection="0">
      <alignment vertical="center"/>
    </xf>
  </cellStyleXfs>
  <cellXfs count="14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28">
      <alignment vertical="center"/>
    </xf>
    <xf numFmtId="0" fontId="1" fillId="0" borderId="0" xfId="0" applyFont="1" applyFill="1" applyAlignment="1"/>
    <xf numFmtId="0" fontId="1" fillId="0" borderId="0" xfId="29">
      <alignment vertical="center"/>
    </xf>
    <xf numFmtId="0" fontId="1" fillId="0" borderId="0" xfId="29" applyFont="1" applyAlignment="1"/>
    <xf numFmtId="0" fontId="1" fillId="0" borderId="0" xfId="29" applyFont="1" applyFill="1" applyAlignment="1"/>
    <xf numFmtId="0" fontId="4" fillId="0" borderId="0" xfId="29" applyFont="1" applyFill="1">
      <alignment vertical="center"/>
    </xf>
    <xf numFmtId="0" fontId="1" fillId="0" borderId="0" xfId="31"/>
    <xf numFmtId="0" fontId="1" fillId="0" borderId="0" xfId="32">
      <alignment vertical="center"/>
    </xf>
    <xf numFmtId="0" fontId="1" fillId="0" borderId="10" xfId="31" applyFont="1" applyFill="1" applyBorder="1" applyAlignment="1">
      <alignment horizontal="left" vertical="center"/>
    </xf>
    <xf numFmtId="177" fontId="4" fillId="0" borderId="10" xfId="0" applyNumberFormat="1" applyFont="1" applyFill="1" applyBorder="1" applyAlignment="1" applyProtection="1">
      <alignment horizontal="right" vertical="center" wrapText="1"/>
    </xf>
    <xf numFmtId="177" fontId="4" fillId="0" borderId="10" xfId="28" applyNumberFormat="1" applyFont="1" applyFill="1" applyBorder="1" applyAlignment="1" applyProtection="1">
      <alignment horizontal="right" vertical="center" wrapText="1"/>
    </xf>
    <xf numFmtId="0" fontId="1" fillId="0" borderId="0" xfId="28" applyFill="1">
      <alignment vertical="center"/>
    </xf>
    <xf numFmtId="177" fontId="1" fillId="0" borderId="10" xfId="28" applyNumberFormat="1" applyFill="1" applyBorder="1" applyAlignment="1">
      <alignment horizontal="right" vertical="center"/>
    </xf>
    <xf numFmtId="0" fontId="0" fillId="0" borderId="0" xfId="0" applyFill="1"/>
    <xf numFmtId="177" fontId="4" fillId="0" borderId="10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left" vertical="center"/>
    </xf>
    <xf numFmtId="180" fontId="4" fillId="0" borderId="10" xfId="31" applyNumberFormat="1" applyFont="1" applyFill="1" applyBorder="1" applyAlignment="1">
      <alignment horizontal="right" vertical="center" wrapText="1"/>
    </xf>
    <xf numFmtId="180" fontId="4" fillId="0" borderId="10" xfId="31" applyNumberFormat="1" applyFont="1" applyFill="1" applyBorder="1" applyAlignment="1" applyProtection="1">
      <alignment horizontal="right" vertical="center" wrapText="1"/>
    </xf>
    <xf numFmtId="0" fontId="4" fillId="0" borderId="10" xfId="31" applyNumberFormat="1" applyFont="1" applyFill="1" applyBorder="1" applyAlignment="1">
      <alignment horizontal="left" vertical="center" wrapText="1"/>
    </xf>
    <xf numFmtId="0" fontId="4" fillId="0" borderId="10" xfId="28" applyNumberFormat="1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179" fontId="7" fillId="0" borderId="0" xfId="0" applyNumberFormat="1" applyFont="1" applyFill="1"/>
    <xf numFmtId="0" fontId="7" fillId="0" borderId="0" xfId="0" applyFont="1" applyFill="1"/>
    <xf numFmtId="177" fontId="4" fillId="0" borderId="10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/>
    </xf>
    <xf numFmtId="0" fontId="1" fillId="0" borderId="0" xfId="30"/>
    <xf numFmtId="0" fontId="4" fillId="0" borderId="0" xfId="30" applyFont="1" applyFill="1" applyAlignment="1">
      <alignment vertical="center"/>
    </xf>
    <xf numFmtId="176" fontId="4" fillId="0" borderId="0" xfId="30" applyNumberFormat="1" applyFont="1" applyFill="1" applyAlignment="1">
      <alignment vertical="center"/>
    </xf>
    <xf numFmtId="0" fontId="4" fillId="0" borderId="0" xfId="30" applyFont="1" applyFill="1" applyAlignment="1">
      <alignment horizontal="center" vertical="center"/>
    </xf>
    <xf numFmtId="176" fontId="4" fillId="0" borderId="0" xfId="30" applyNumberFormat="1" applyFont="1" applyFill="1" applyAlignment="1" applyProtection="1">
      <alignment horizontal="right" vertical="center"/>
    </xf>
    <xf numFmtId="0" fontId="6" fillId="0" borderId="0" xfId="30" applyFont="1" applyFill="1" applyAlignment="1">
      <alignment vertical="center"/>
    </xf>
    <xf numFmtId="0" fontId="3" fillId="0" borderId="0" xfId="30" applyFont="1"/>
    <xf numFmtId="0" fontId="2" fillId="0" borderId="11" xfId="28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2" fillId="0" borderId="0" xfId="28" applyFont="1" applyFill="1" applyAlignment="1">
      <alignment horizontal="center"/>
    </xf>
    <xf numFmtId="0" fontId="2" fillId="24" borderId="0" xfId="28" applyFont="1" applyFill="1" applyAlignment="1">
      <alignment horizontal="center"/>
    </xf>
    <xf numFmtId="0" fontId="2" fillId="0" borderId="0" xfId="28" applyFont="1" applyAlignment="1"/>
    <xf numFmtId="0" fontId="2" fillId="0" borderId="0" xfId="28" applyFont="1" applyFill="1" applyAlignment="1"/>
    <xf numFmtId="0" fontId="2" fillId="0" borderId="0" xfId="28" applyFont="1" applyFill="1" applyAlignment="1">
      <alignment horizontal="right" vertical="center"/>
    </xf>
    <xf numFmtId="0" fontId="2" fillId="0" borderId="12" xfId="28" applyFont="1" applyFill="1" applyBorder="1" applyAlignment="1">
      <alignment vertical="center"/>
    </xf>
    <xf numFmtId="0" fontId="1" fillId="0" borderId="0" xfId="28" applyBorder="1">
      <alignment vertical="center"/>
    </xf>
    <xf numFmtId="0" fontId="3" fillId="0" borderId="0" xfId="28" applyFont="1" applyAlignment="1">
      <alignment vertical="center"/>
    </xf>
    <xf numFmtId="0" fontId="1" fillId="0" borderId="0" xfId="31" applyAlignment="1">
      <alignment horizontal="left" vertical="center"/>
    </xf>
    <xf numFmtId="0" fontId="4" fillId="0" borderId="0" xfId="31" applyNumberFormat="1" applyFont="1" applyFill="1" applyAlignment="1">
      <alignment horizontal="right" vertical="center"/>
    </xf>
    <xf numFmtId="0" fontId="28" fillId="0" borderId="0" xfId="31" applyNumberFormat="1" applyFont="1" applyFill="1" applyAlignment="1" applyProtection="1">
      <alignment horizontal="centerContinuous" vertical="center"/>
    </xf>
    <xf numFmtId="0" fontId="29" fillId="0" borderId="12" xfId="31" applyNumberFormat="1" applyFont="1" applyFill="1" applyBorder="1" applyAlignment="1" applyProtection="1"/>
    <xf numFmtId="0" fontId="1" fillId="0" borderId="10" xfId="31" applyFill="1" applyBorder="1" applyAlignment="1">
      <alignment horizontal="center" vertical="center"/>
    </xf>
    <xf numFmtId="0" fontId="1" fillId="0" borderId="10" xfId="31" applyBorder="1" applyAlignment="1">
      <alignment horizontal="center" vertical="center"/>
    </xf>
    <xf numFmtId="0" fontId="1" fillId="0" borderId="10" xfId="31" applyNumberFormat="1" applyFont="1" applyFill="1" applyBorder="1" applyAlignment="1" applyProtection="1">
      <alignment horizontal="centerContinuous" vertical="center"/>
    </xf>
    <xf numFmtId="0" fontId="1" fillId="0" borderId="0" xfId="31" applyFill="1"/>
    <xf numFmtId="0" fontId="1" fillId="0" borderId="10" xfId="31" applyFill="1" applyBorder="1" applyAlignment="1">
      <alignment horizontal="left" vertical="center"/>
    </xf>
    <xf numFmtId="0" fontId="1" fillId="0" borderId="10" xfId="31" applyFont="1" applyFill="1" applyBorder="1" applyAlignment="1">
      <alignment horizontal="left" vertical="center" indent="1"/>
    </xf>
    <xf numFmtId="0" fontId="1" fillId="0" borderId="10" xfId="31" applyFont="1" applyBorder="1" applyAlignment="1">
      <alignment horizontal="center" vertical="center"/>
    </xf>
    <xf numFmtId="177" fontId="4" fillId="0" borderId="10" xfId="31" applyNumberFormat="1" applyFont="1" applyFill="1" applyBorder="1" applyAlignment="1" applyProtection="1">
      <alignment horizontal="left" vertical="center"/>
    </xf>
    <xf numFmtId="177" fontId="1" fillId="0" borderId="10" xfId="31" applyNumberFormat="1" applyFont="1" applyFill="1" applyBorder="1" applyAlignment="1" applyProtection="1">
      <alignment horizontal="right" vertical="center"/>
    </xf>
    <xf numFmtId="177" fontId="4" fillId="0" borderId="10" xfId="31" applyNumberFormat="1" applyFont="1" applyFill="1" applyBorder="1" applyAlignment="1">
      <alignment horizontal="left" vertical="center"/>
    </xf>
    <xf numFmtId="177" fontId="1" fillId="0" borderId="10" xfId="31" applyNumberFormat="1" applyFill="1" applyBorder="1" applyAlignment="1">
      <alignment horizontal="right" vertical="center"/>
    </xf>
    <xf numFmtId="177" fontId="1" fillId="0" borderId="10" xfId="31" applyNumberFormat="1" applyFill="1" applyBorder="1" applyAlignment="1">
      <alignment horizontal="center" vertical="center"/>
    </xf>
    <xf numFmtId="0" fontId="1" fillId="0" borderId="0" xfId="31" applyFont="1" applyAlignment="1">
      <alignment horizontal="right" vertical="center"/>
    </xf>
    <xf numFmtId="0" fontId="4" fillId="0" borderId="0" xfId="31" applyFont="1" applyAlignment="1">
      <alignment horizontal="right"/>
    </xf>
    <xf numFmtId="0" fontId="5" fillId="0" borderId="0" xfId="31" applyNumberFormat="1" applyFont="1" applyFill="1" applyAlignment="1" applyProtection="1">
      <alignment horizontal="centerContinuous" vertical="center"/>
    </xf>
    <xf numFmtId="0" fontId="30" fillId="0" borderId="0" xfId="31" applyNumberFormat="1" applyFont="1" applyFill="1" applyAlignment="1" applyProtection="1">
      <alignment horizontal="centerContinuous" vertical="center"/>
    </xf>
    <xf numFmtId="0" fontId="4" fillId="0" borderId="0" xfId="31" applyNumberFormat="1" applyFont="1" applyFill="1" applyAlignment="1" applyProtection="1">
      <alignment horizontal="centerContinuous" vertical="center"/>
    </xf>
    <xf numFmtId="0" fontId="3" fillId="0" borderId="10" xfId="28" applyNumberFormat="1" applyFont="1" applyFill="1" applyBorder="1" applyAlignment="1" applyProtection="1">
      <alignment horizontal="left" vertical="center" wrapText="1"/>
    </xf>
    <xf numFmtId="180" fontId="4" fillId="0" borderId="10" xfId="28" applyNumberFormat="1" applyFont="1" applyFill="1" applyBorder="1" applyAlignment="1" applyProtection="1">
      <alignment horizontal="right" vertical="center" wrapText="1"/>
    </xf>
    <xf numFmtId="180" fontId="4" fillId="0" borderId="10" xfId="0" applyNumberFormat="1" applyFont="1" applyFill="1" applyBorder="1" applyAlignment="1" applyProtection="1">
      <alignment horizontal="right" vertical="center" wrapText="1"/>
    </xf>
    <xf numFmtId="0" fontId="4" fillId="0" borderId="0" xfId="28" applyFont="1" applyFill="1" applyBorder="1" applyAlignment="1">
      <alignment horizontal="right" vertical="center"/>
    </xf>
    <xf numFmtId="0" fontId="2" fillId="0" borderId="0" xfId="32" applyFont="1">
      <alignment vertical="center"/>
    </xf>
    <xf numFmtId="0" fontId="2" fillId="0" borderId="0" xfId="32" applyFont="1" applyAlignment="1">
      <alignment horizontal="right" vertical="center"/>
    </xf>
    <xf numFmtId="0" fontId="1" fillId="0" borderId="0" xfId="32" applyFill="1">
      <alignment vertical="center"/>
    </xf>
    <xf numFmtId="0" fontId="4" fillId="25" borderId="10" xfId="32" applyNumberFormat="1" applyFont="1" applyFill="1" applyBorder="1" applyAlignment="1" applyProtection="1">
      <alignment horizontal="left" vertical="center" wrapText="1"/>
    </xf>
    <xf numFmtId="49" fontId="4" fillId="25" borderId="10" xfId="32" applyNumberFormat="1" applyFont="1" applyFill="1" applyBorder="1" applyAlignment="1" applyProtection="1">
      <alignment horizontal="left" vertical="center" wrapText="1"/>
    </xf>
    <xf numFmtId="177" fontId="4" fillId="25" borderId="13" xfId="32" applyNumberFormat="1" applyFont="1" applyFill="1" applyBorder="1" applyAlignment="1" applyProtection="1">
      <alignment horizontal="right" vertical="center" wrapText="1"/>
    </xf>
    <xf numFmtId="177" fontId="4" fillId="25" borderId="10" xfId="32" applyNumberFormat="1" applyFont="1" applyFill="1" applyBorder="1" applyAlignment="1" applyProtection="1">
      <alignment horizontal="right" vertical="center" wrapText="1"/>
    </xf>
    <xf numFmtId="177" fontId="4" fillId="25" borderId="14" xfId="32" applyNumberFormat="1" applyFont="1" applyFill="1" applyBorder="1" applyAlignment="1" applyProtection="1">
      <alignment horizontal="right" vertical="center" wrapText="1"/>
    </xf>
    <xf numFmtId="177" fontId="4" fillId="25" borderId="10" xfId="32" applyNumberFormat="1" applyFont="1" applyFill="1" applyBorder="1" applyAlignment="1">
      <alignment horizontal="right" vertical="center" wrapText="1"/>
    </xf>
    <xf numFmtId="177" fontId="1" fillId="25" borderId="10" xfId="32" applyNumberForma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29" applyFont="1" applyAlignment="1">
      <alignment horizontal="right" vertical="center"/>
    </xf>
    <xf numFmtId="0" fontId="1" fillId="0" borderId="0" xfId="29" applyFill="1">
      <alignment vertical="center"/>
    </xf>
    <xf numFmtId="0" fontId="2" fillId="0" borderId="0" xfId="29" applyFont="1" applyFill="1" applyAlignment="1"/>
    <xf numFmtId="0" fontId="2" fillId="0" borderId="0" xfId="29" applyFont="1" applyAlignment="1"/>
    <xf numFmtId="0" fontId="2" fillId="0" borderId="12" xfId="29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29" applyFont="1" applyBorder="1" applyAlignment="1"/>
    <xf numFmtId="0" fontId="1" fillId="0" borderId="0" xfId="29" applyBorder="1">
      <alignment vertical="center"/>
    </xf>
    <xf numFmtId="0" fontId="2" fillId="0" borderId="10" xfId="28" applyFont="1" applyFill="1" applyBorder="1" applyAlignment="1">
      <alignment horizontal="center" vertical="center" wrapText="1"/>
    </xf>
    <xf numFmtId="0" fontId="0" fillId="25" borderId="10" xfId="0" applyNumberFormat="1" applyFill="1" applyBorder="1" applyAlignment="1">
      <alignment horizontal="left" vertical="center" wrapText="1"/>
    </xf>
    <xf numFmtId="49" fontId="0" fillId="25" borderId="10" xfId="0" applyNumberFormat="1" applyFill="1" applyBorder="1" applyAlignment="1">
      <alignment horizontal="left" vertical="center" wrapText="1"/>
    </xf>
    <xf numFmtId="177" fontId="0" fillId="25" borderId="10" xfId="0" applyNumberFormat="1" applyFill="1" applyBorder="1" applyAlignment="1">
      <alignment horizontal="right" vertical="center" wrapText="1"/>
    </xf>
    <xf numFmtId="0" fontId="2" fillId="0" borderId="10" xfId="25" applyFont="1" applyBorder="1" applyAlignment="1">
      <alignment horizontal="center" vertical="center" wrapText="1"/>
    </xf>
    <xf numFmtId="0" fontId="2" fillId="0" borderId="10" xfId="27" applyFont="1" applyBorder="1" applyAlignment="1">
      <alignment horizontal="center" vertical="center" wrapText="1"/>
    </xf>
    <xf numFmtId="177" fontId="1" fillId="0" borderId="0" xfId="28" applyNumberFormat="1">
      <alignment vertical="center"/>
    </xf>
    <xf numFmtId="0" fontId="2" fillId="0" borderId="10" xfId="27" applyFont="1" applyFill="1" applyBorder="1" applyAlignment="1">
      <alignment horizontal="center" vertical="center" wrapText="1"/>
    </xf>
    <xf numFmtId="0" fontId="4" fillId="0" borderId="12" xfId="25" applyFont="1" applyBorder="1" applyAlignment="1">
      <alignment horizontal="right" vertical="center"/>
    </xf>
    <xf numFmtId="49" fontId="0" fillId="25" borderId="10" xfId="0" applyNumberFormat="1" applyFill="1" applyBorder="1" applyAlignment="1">
      <alignment horizontal="left" vertical="center"/>
    </xf>
    <xf numFmtId="0" fontId="3" fillId="25" borderId="10" xfId="0" applyNumberFormat="1" applyFont="1" applyFill="1" applyBorder="1" applyAlignment="1">
      <alignment horizontal="right" vertical="center"/>
    </xf>
    <xf numFmtId="177" fontId="1" fillId="0" borderId="0" xfId="28" applyNumberFormat="1" applyBorder="1">
      <alignment vertical="center"/>
    </xf>
    <xf numFmtId="0" fontId="4" fillId="0" borderId="0" xfId="28" applyFont="1" applyAlignment="1">
      <alignment vertical="center"/>
    </xf>
    <xf numFmtId="49" fontId="4" fillId="0" borderId="10" xfId="28" applyNumberFormat="1" applyFont="1" applyFill="1" applyBorder="1" applyAlignment="1" applyProtection="1">
      <alignment horizontal="left" vertical="center" wrapText="1"/>
    </xf>
    <xf numFmtId="177" fontId="4" fillId="0" borderId="10" xfId="28" applyNumberFormat="1" applyFont="1" applyFill="1" applyBorder="1" applyAlignment="1">
      <alignment horizontal="right" vertical="center"/>
    </xf>
    <xf numFmtId="0" fontId="4" fillId="0" borderId="0" xfId="28" applyFont="1" applyFill="1">
      <alignment vertical="center"/>
    </xf>
    <xf numFmtId="0" fontId="1" fillId="0" borderId="10" xfId="28" applyBorder="1">
      <alignment vertical="center"/>
    </xf>
    <xf numFmtId="0" fontId="0" fillId="0" borderId="10" xfId="0" applyBorder="1"/>
    <xf numFmtId="177" fontId="4" fillId="25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/>
    </xf>
    <xf numFmtId="0" fontId="2" fillId="0" borderId="11" xfId="28" applyFont="1" applyFill="1" applyBorder="1" applyAlignment="1">
      <alignment horizontal="center" vertical="center" wrapText="1"/>
    </xf>
    <xf numFmtId="0" fontId="2" fillId="0" borderId="15" xfId="28" applyFont="1" applyFill="1" applyBorder="1" applyAlignment="1">
      <alignment horizontal="center" vertical="center" wrapText="1"/>
    </xf>
    <xf numFmtId="0" fontId="2" fillId="0" borderId="16" xfId="28" applyFont="1" applyFill="1" applyBorder="1" applyAlignment="1">
      <alignment horizontal="center" vertical="center" wrapText="1"/>
    </xf>
    <xf numFmtId="0" fontId="5" fillId="0" borderId="0" xfId="30" applyNumberFormat="1" applyFont="1" applyFill="1" applyAlignment="1" applyProtection="1">
      <alignment horizontal="center" vertical="center"/>
    </xf>
    <xf numFmtId="0" fontId="2" fillId="25" borderId="13" xfId="0" applyNumberFormat="1" applyFont="1" applyFill="1" applyBorder="1" applyAlignment="1" applyProtection="1">
      <alignment horizontal="center" vertical="center" wrapText="1"/>
    </xf>
    <xf numFmtId="0" fontId="2" fillId="25" borderId="10" xfId="0" applyNumberFormat="1" applyFont="1" applyFill="1" applyBorder="1" applyAlignment="1" applyProtection="1">
      <alignment horizontal="center" vertical="center" wrapText="1"/>
    </xf>
    <xf numFmtId="0" fontId="2" fillId="0" borderId="10" xfId="28" applyFont="1" applyFill="1" applyBorder="1" applyAlignment="1">
      <alignment horizontal="center" vertical="center" wrapText="1"/>
    </xf>
    <xf numFmtId="0" fontId="2" fillId="0" borderId="13" xfId="28" applyFont="1" applyFill="1" applyBorder="1" applyAlignment="1">
      <alignment horizontal="center" vertical="center" wrapText="1"/>
    </xf>
    <xf numFmtId="0" fontId="2" fillId="0" borderId="17" xfId="28" applyFont="1" applyFill="1" applyBorder="1" applyAlignment="1">
      <alignment horizontal="center" vertical="center" wrapText="1"/>
    </xf>
    <xf numFmtId="0" fontId="5" fillId="0" borderId="0" xfId="28" applyFont="1" applyFill="1" applyAlignment="1">
      <alignment horizontal="center" vertical="center"/>
    </xf>
    <xf numFmtId="0" fontId="2" fillId="0" borderId="18" xfId="28" applyFont="1" applyFill="1" applyBorder="1" applyAlignment="1">
      <alignment horizontal="center" vertical="center" wrapText="1"/>
    </xf>
    <xf numFmtId="0" fontId="2" fillId="0" borderId="19" xfId="28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31" applyNumberFormat="1" applyFont="1" applyFill="1" applyBorder="1" applyAlignment="1" applyProtection="1">
      <alignment horizontal="center" vertical="center" wrapText="1"/>
    </xf>
    <xf numFmtId="0" fontId="1" fillId="0" borderId="11" xfId="31" applyNumberFormat="1" applyFont="1" applyFill="1" applyBorder="1" applyAlignment="1" applyProtection="1">
      <alignment horizontal="center" vertical="center" wrapText="1"/>
    </xf>
    <xf numFmtId="0" fontId="1" fillId="0" borderId="16" xfId="31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4" xfId="28" applyFont="1" applyFill="1" applyBorder="1" applyAlignment="1">
      <alignment horizontal="center" vertical="center" wrapText="1"/>
    </xf>
    <xf numFmtId="0" fontId="31" fillId="0" borderId="0" xfId="32" applyFont="1" applyFill="1" applyAlignment="1">
      <alignment horizontal="center" vertical="center"/>
    </xf>
    <xf numFmtId="0" fontId="2" fillId="0" borderId="11" xfId="32" applyNumberFormat="1" applyFont="1" applyFill="1" applyBorder="1" applyAlignment="1" applyProtection="1">
      <alignment horizontal="center" vertical="center"/>
    </xf>
    <xf numFmtId="0" fontId="2" fillId="0" borderId="16" xfId="32" applyNumberFormat="1" applyFont="1" applyFill="1" applyBorder="1" applyAlignment="1" applyProtection="1">
      <alignment horizontal="center" vertical="center"/>
    </xf>
    <xf numFmtId="0" fontId="2" fillId="0" borderId="13" xfId="32" applyNumberFormat="1" applyFont="1" applyFill="1" applyBorder="1" applyAlignment="1" applyProtection="1">
      <alignment horizontal="center" vertical="center" wrapText="1"/>
    </xf>
    <xf numFmtId="0" fontId="2" fillId="0" borderId="18" xfId="32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29" applyNumberFormat="1" applyFont="1" applyFill="1" applyAlignment="1" applyProtection="1">
      <alignment horizontal="center"/>
    </xf>
    <xf numFmtId="0" fontId="2" fillId="0" borderId="10" xfId="29" applyFont="1" applyBorder="1" applyAlignment="1">
      <alignment horizontal="center" vertical="center" wrapText="1"/>
    </xf>
    <xf numFmtId="0" fontId="2" fillId="0" borderId="10" xfId="29" applyFont="1" applyFill="1" applyBorder="1" applyAlignment="1">
      <alignment horizontal="center" vertical="center" wrapText="1"/>
    </xf>
    <xf numFmtId="0" fontId="34" fillId="0" borderId="0" xfId="25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</cellXfs>
  <cellStyles count="5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3" xfId="26"/>
    <cellStyle name="常规_2、2015年项目库录入类表" xfId="27"/>
    <cellStyle name="常规_2014年附表" xfId="28"/>
    <cellStyle name="常规_2015年部门预算批复报表_表样" xfId="29"/>
    <cellStyle name="常规_Sheet1" xfId="30"/>
    <cellStyle name="常规_靖西市工商局2016年部门预算" xfId="31"/>
    <cellStyle name="常规_省林业厅2016年预算公开表样" xfId="32"/>
    <cellStyle name="好" xfId="33" builtinId="26" customBuiltin="1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38" builtinId="11" customBuiltin="1"/>
    <cellStyle name="链接单元格" xfId="39" builtinId="24" customBuiltin="1"/>
    <cellStyle name="强调文字颜色 1" xfId="40" builtinId="29" customBuiltin="1"/>
    <cellStyle name="强调文字颜色 2" xfId="41" builtinId="33" customBuiltin="1"/>
    <cellStyle name="强调文字颜色 3" xfId="42" builtinId="37" customBuiltin="1"/>
    <cellStyle name="强调文字颜色 4" xfId="43" builtinId="41" customBuiltin="1"/>
    <cellStyle name="强调文字颜色 5" xfId="44" builtinId="45" customBuiltin="1"/>
    <cellStyle name="强调文字颜色 6" xfId="45" builtinId="49" customBuiltin="1"/>
    <cellStyle name="适中" xfId="46" builtinId="28" customBuiltin="1"/>
    <cellStyle name="输出" xfId="47" builtinId="21" customBuiltin="1"/>
    <cellStyle name="输入" xfId="48" builtinId="20" customBuiltin="1"/>
    <cellStyle name="样式 1" xfId="49"/>
    <cellStyle name="注释" xfId="50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1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showGridLines="0" tabSelected="1" workbookViewId="0">
      <selection activeCell="A9" sqref="A9:M9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48" t="s">
        <v>197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40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 verticalCentered="1"/>
  <pageMargins left="0.47244094488188981" right="0.43307086614173229" top="0.47244094488188981" bottom="0.98425196850393704" header="0.31496062992125984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D36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1" width="39.875" style="2" customWidth="1"/>
    <col min="2" max="3" width="15.625" style="2" customWidth="1"/>
    <col min="4" max="4" width="15.75" style="2" customWidth="1"/>
    <col min="5" max="243" width="6.875" style="2" customWidth="1"/>
    <col min="244" max="16384" width="6.875" style="2"/>
  </cols>
  <sheetData>
    <row r="1" spans="1:4" ht="24.75" customHeight="1">
      <c r="A1" s="48" t="s">
        <v>135</v>
      </c>
      <c r="B1"/>
      <c r="C1"/>
      <c r="D1"/>
    </row>
    <row r="2" spans="1:4" ht="27.75" customHeight="1">
      <c r="A2" s="128" t="s">
        <v>129</v>
      </c>
      <c r="B2" s="128"/>
      <c r="C2" s="128"/>
      <c r="D2" s="128"/>
    </row>
    <row r="3" spans="1:4" ht="16.5" customHeight="1">
      <c r="A3" s="41"/>
      <c r="B3" s="42"/>
      <c r="C3" s="42"/>
      <c r="D3" s="43"/>
    </row>
    <row r="4" spans="1:4" ht="16.5" customHeight="1">
      <c r="A4" s="44"/>
      <c r="B4" s="44"/>
      <c r="C4" s="44"/>
      <c r="D4" s="73" t="s">
        <v>113</v>
      </c>
    </row>
    <row r="5" spans="1:4" ht="28.5" customHeight="1">
      <c r="A5" s="125" t="s">
        <v>42</v>
      </c>
      <c r="B5" s="125" t="s">
        <v>0</v>
      </c>
      <c r="C5" s="119" t="s">
        <v>43</v>
      </c>
      <c r="D5" s="131" t="s">
        <v>5</v>
      </c>
    </row>
    <row r="6" spans="1:4" ht="28.5" customHeight="1">
      <c r="A6" s="125"/>
      <c r="B6" s="125"/>
      <c r="C6" s="120"/>
      <c r="D6" s="131"/>
    </row>
    <row r="7" spans="1:4" ht="28.5" customHeight="1">
      <c r="A7" s="125"/>
      <c r="B7" s="125"/>
      <c r="C7" s="121"/>
      <c r="D7" s="131"/>
    </row>
    <row r="8" spans="1:4" s="13" customFormat="1" ht="19.5" customHeight="1">
      <c r="A8" s="70"/>
      <c r="B8" s="71"/>
      <c r="C8" s="71"/>
      <c r="D8" s="71"/>
    </row>
    <row r="9" spans="1:4" ht="25.5" customHeight="1">
      <c r="A9"/>
      <c r="B9"/>
      <c r="C9"/>
      <c r="D9"/>
    </row>
    <row r="10" spans="1:4" ht="25.5" customHeight="1">
      <c r="A10"/>
      <c r="B10"/>
      <c r="C10"/>
      <c r="D10"/>
    </row>
    <row r="11" spans="1:4" ht="25.5" customHeight="1">
      <c r="A11"/>
      <c r="B11"/>
      <c r="C11"/>
      <c r="D11"/>
    </row>
    <row r="12" spans="1:4" ht="22.5" customHeight="1">
      <c r="A12"/>
      <c r="B12"/>
      <c r="C12"/>
      <c r="D12"/>
    </row>
    <row r="13" spans="1:4" ht="23.25" customHeight="1">
      <c r="A13"/>
      <c r="B13"/>
      <c r="C13"/>
      <c r="D13"/>
    </row>
    <row r="14" spans="1:4" ht="23.25" customHeight="1">
      <c r="A14"/>
      <c r="B14"/>
      <c r="C14"/>
      <c r="D14"/>
    </row>
    <row r="15" spans="1:4" ht="23.25" customHeight="1">
      <c r="A15"/>
      <c r="B15"/>
      <c r="C15"/>
      <c r="D15"/>
    </row>
    <row r="16" spans="1:4" ht="23.25" customHeight="1">
      <c r="A16"/>
      <c r="B16"/>
      <c r="C16"/>
      <c r="D16"/>
    </row>
    <row r="17" spans="1:4" ht="23.25" customHeight="1">
      <c r="A17"/>
      <c r="B17"/>
      <c r="C17"/>
      <c r="D17"/>
    </row>
    <row r="18" spans="1:4" ht="23.25" customHeight="1">
      <c r="A18"/>
      <c r="B18"/>
      <c r="C18"/>
      <c r="D18"/>
    </row>
    <row r="19" spans="1:4" ht="23.25" customHeight="1">
      <c r="A19"/>
      <c r="B19"/>
      <c r="C19"/>
      <c r="D19"/>
    </row>
    <row r="20" spans="1:4" ht="18" customHeight="1">
      <c r="A20"/>
      <c r="B20"/>
      <c r="C20"/>
      <c r="D20"/>
    </row>
    <row r="21" spans="1:4" ht="18.75" customHeight="1">
      <c r="A21" s="47"/>
      <c r="B21" s="47"/>
      <c r="C21" s="47"/>
      <c r="D21" s="47"/>
    </row>
    <row r="22" spans="1:4" ht="18" customHeight="1">
      <c r="A22" s="47"/>
      <c r="B22" s="47"/>
      <c r="C22" s="47"/>
      <c r="D22" s="47"/>
    </row>
    <row r="23" spans="1:4" ht="18" customHeight="1">
      <c r="A23" s="47"/>
      <c r="B23" s="47"/>
      <c r="C23" s="47"/>
      <c r="D23" s="47"/>
    </row>
    <row r="24" spans="1:4" ht="18" customHeight="1">
      <c r="A24" s="47"/>
      <c r="B24" s="47"/>
      <c r="C24" s="47"/>
      <c r="D24" s="47"/>
    </row>
    <row r="25" spans="1:4" ht="18" customHeight="1">
      <c r="A25" s="47"/>
      <c r="B25" s="47"/>
      <c r="C25" s="47"/>
      <c r="D25" s="47"/>
    </row>
    <row r="26" spans="1:4" ht="18" customHeight="1">
      <c r="A26" s="47"/>
      <c r="B26" s="47"/>
      <c r="C26" s="47"/>
      <c r="D26" s="47"/>
    </row>
    <row r="27" spans="1:4" ht="18" customHeight="1">
      <c r="A27" s="47"/>
      <c r="B27" s="47"/>
      <c r="C27" s="47"/>
      <c r="D27" s="47"/>
    </row>
    <row r="28" spans="1:4" ht="18" customHeight="1">
      <c r="A28" s="47"/>
      <c r="B28" s="47"/>
      <c r="C28" s="47"/>
      <c r="D28" s="47"/>
    </row>
    <row r="29" spans="1:4" ht="18" customHeight="1">
      <c r="A29" s="47"/>
      <c r="B29" s="47"/>
      <c r="C29" s="47"/>
      <c r="D29" s="47"/>
    </row>
    <row r="30" spans="1:4" ht="18" customHeight="1">
      <c r="A30" s="47"/>
      <c r="B30" s="47"/>
      <c r="C30" s="47"/>
      <c r="D30" s="47"/>
    </row>
    <row r="31" spans="1:4" ht="18" customHeight="1">
      <c r="A31" s="47"/>
      <c r="B31" s="47"/>
      <c r="C31" s="47"/>
      <c r="D31" s="47"/>
    </row>
    <row r="32" spans="1:4" ht="18" customHeight="1">
      <c r="A32" s="47"/>
      <c r="B32" s="47"/>
      <c r="C32" s="47"/>
      <c r="D32" s="47"/>
    </row>
    <row r="33" spans="1:4" ht="18" customHeight="1">
      <c r="A33" s="47"/>
      <c r="B33" s="47"/>
      <c r="C33" s="47"/>
      <c r="D33" s="47"/>
    </row>
    <row r="34" spans="1:4" ht="18" customHeight="1">
      <c r="A34" s="47"/>
      <c r="B34" s="47"/>
      <c r="C34" s="47"/>
      <c r="D34" s="47"/>
    </row>
    <row r="35" spans="1:4" ht="12.75" customHeight="1">
      <c r="A35" s="47"/>
      <c r="B35" s="47"/>
      <c r="C35" s="47"/>
      <c r="D35" s="47"/>
    </row>
    <row r="36" spans="1:4" ht="12.75" customHeight="1">
      <c r="A36" s="47"/>
      <c r="B36" s="47"/>
      <c r="C36" s="47"/>
      <c r="D36" s="47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 verticalCentered="1"/>
  <pageMargins left="0.62992125984251968" right="0.62992125984251968" top="0.78740157480314965" bottom="0.78740157480314965" header="0.39370078740157483" footer="0.39370078740157483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activeCell="D21" sqref="D21"/>
    </sheetView>
  </sheetViews>
  <sheetFormatPr defaultColWidth="6.875" defaultRowHeight="12.75" customHeight="1"/>
  <cols>
    <col min="1" max="1" width="27.25" style="9" customWidth="1"/>
    <col min="2" max="2" width="10" style="9" customWidth="1"/>
    <col min="3" max="3" width="29.125" style="9" customWidth="1"/>
    <col min="4" max="11" width="11.125" style="9" customWidth="1"/>
    <col min="12" max="16384" width="6.875" style="9"/>
  </cols>
  <sheetData>
    <row r="1" spans="1:11" ht="27.75" customHeight="1">
      <c r="A1" s="48" t="s">
        <v>89</v>
      </c>
      <c r="B1"/>
      <c r="C1"/>
      <c r="D1"/>
      <c r="E1"/>
      <c r="F1"/>
      <c r="G1"/>
      <c r="H1"/>
      <c r="I1"/>
      <c r="J1"/>
      <c r="K1"/>
    </row>
    <row r="2" spans="1:11" ht="24.75" customHeight="1">
      <c r="A2" s="138" t="s">
        <v>128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7.25" customHeight="1">
      <c r="A3" s="74"/>
      <c r="B3" s="74"/>
      <c r="C3" s="74"/>
      <c r="D3" s="74"/>
      <c r="E3" s="74"/>
      <c r="F3" s="74"/>
      <c r="G3" s="74"/>
      <c r="H3" s="74"/>
      <c r="I3" s="75"/>
      <c r="J3"/>
      <c r="K3"/>
    </row>
    <row r="4" spans="1:11" ht="17.25" customHeight="1">
      <c r="A4" s="74"/>
      <c r="B4" s="74"/>
      <c r="C4" s="74"/>
      <c r="D4" s="74"/>
      <c r="E4" s="74"/>
      <c r="F4" s="74"/>
      <c r="G4" s="74"/>
      <c r="H4" s="74"/>
      <c r="I4"/>
      <c r="J4"/>
      <c r="K4" s="75" t="s">
        <v>114</v>
      </c>
    </row>
    <row r="5" spans="1:11" ht="32.25" customHeight="1">
      <c r="A5" s="139" t="s">
        <v>42</v>
      </c>
      <c r="B5" s="141" t="s">
        <v>7</v>
      </c>
      <c r="C5" s="141" t="s">
        <v>8</v>
      </c>
      <c r="D5" s="125" t="s">
        <v>0</v>
      </c>
      <c r="E5" s="126" t="s">
        <v>39</v>
      </c>
      <c r="F5" s="127"/>
      <c r="G5" s="127"/>
      <c r="H5" s="127"/>
      <c r="I5" s="137"/>
      <c r="J5" s="119" t="s">
        <v>59</v>
      </c>
      <c r="K5" s="119" t="s">
        <v>60</v>
      </c>
    </row>
    <row r="6" spans="1:11" ht="50.25" customHeight="1">
      <c r="A6" s="140"/>
      <c r="B6" s="142"/>
      <c r="C6" s="142"/>
      <c r="D6" s="125"/>
      <c r="E6" s="34" t="s">
        <v>44</v>
      </c>
      <c r="F6" s="34" t="s">
        <v>62</v>
      </c>
      <c r="G6" s="34" t="s">
        <v>63</v>
      </c>
      <c r="H6" s="34" t="s">
        <v>64</v>
      </c>
      <c r="I6" s="34" t="s">
        <v>90</v>
      </c>
      <c r="J6" s="120"/>
      <c r="K6" s="120"/>
    </row>
    <row r="7" spans="1:11" ht="27.75" customHeight="1">
      <c r="A7" s="77"/>
      <c r="B7" s="78"/>
      <c r="C7" s="78"/>
      <c r="D7" s="79"/>
      <c r="E7" s="80"/>
      <c r="F7" s="81"/>
      <c r="G7" s="80"/>
      <c r="H7" s="80"/>
      <c r="I7" s="82"/>
      <c r="J7" s="83"/>
      <c r="K7" s="83"/>
    </row>
    <row r="8" spans="1:11" ht="27.75" customHeight="1">
      <c r="A8"/>
      <c r="B8"/>
      <c r="C8"/>
      <c r="D8"/>
      <c r="E8"/>
      <c r="F8"/>
      <c r="G8"/>
      <c r="H8"/>
      <c r="I8"/>
      <c r="J8"/>
      <c r="K8"/>
    </row>
    <row r="9" spans="1:11" ht="12.75" customHeight="1">
      <c r="A9" s="76"/>
      <c r="B9" s="76"/>
      <c r="C9" s="76"/>
      <c r="D9" s="76"/>
      <c r="E9" s="76"/>
      <c r="F9" s="76"/>
      <c r="G9" s="76"/>
      <c r="H9" s="76"/>
      <c r="I9" s="76"/>
      <c r="J9"/>
      <c r="K9"/>
    </row>
    <row r="10" spans="1:11" ht="12.75" customHeight="1">
      <c r="A10"/>
      <c r="B10" s="76"/>
      <c r="C10" s="76"/>
      <c r="D10" s="76"/>
      <c r="E10" s="76"/>
      <c r="F10" s="76"/>
      <c r="G10" s="76"/>
      <c r="H10" s="76"/>
      <c r="I10"/>
      <c r="J10"/>
      <c r="K10"/>
    </row>
    <row r="11" spans="1:11" ht="12.75" customHeight="1">
      <c r="A11"/>
      <c r="B11" s="76"/>
      <c r="C11"/>
      <c r="D11"/>
      <c r="E11"/>
      <c r="F11"/>
      <c r="G11"/>
      <c r="H11" s="76"/>
      <c r="I11"/>
      <c r="J11"/>
      <c r="K11"/>
    </row>
    <row r="12" spans="1:11" ht="12.75" customHeight="1">
      <c r="A12" s="76"/>
      <c r="B12" s="76"/>
      <c r="C12"/>
      <c r="D12"/>
      <c r="E12"/>
      <c r="F12"/>
      <c r="G12"/>
      <c r="H12" s="76"/>
      <c r="I12"/>
      <c r="J12"/>
      <c r="K12"/>
    </row>
    <row r="13" spans="1:11" ht="12.75" customHeight="1">
      <c r="A13" s="76"/>
      <c r="B13"/>
      <c r="C13"/>
      <c r="D13"/>
      <c r="E13"/>
      <c r="F13"/>
      <c r="G13"/>
      <c r="H13"/>
      <c r="I13"/>
      <c r="J13"/>
      <c r="K13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A16"/>
      <c r="B16" s="76"/>
      <c r="C16"/>
      <c r="D16"/>
      <c r="E16"/>
      <c r="F16"/>
      <c r="G16"/>
      <c r="H16"/>
      <c r="I16"/>
      <c r="J16"/>
      <c r="K16"/>
    </row>
    <row r="17" spans="1:11" ht="12.75" customHeight="1">
      <c r="A17"/>
      <c r="B17" s="76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76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 verticalCentered="1"/>
  <pageMargins left="0.62992125984251968" right="0.62992125984251968" top="0.78740157480314965" bottom="0.78740157480314965" header="0.39370078740157483" footer="0.39370078740157483"/>
  <pageSetup paperSize="9" scale="8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6"/>
  <dimension ref="A1:E45"/>
  <sheetViews>
    <sheetView showGridLines="0" showZeros="0" workbookViewId="0">
      <selection activeCell="H8" sqref="H8"/>
    </sheetView>
  </sheetViews>
  <sheetFormatPr defaultRowHeight="14.25"/>
  <cols>
    <col min="1" max="1" width="49.5" customWidth="1"/>
    <col min="2" max="3" width="30.625" customWidth="1"/>
  </cols>
  <sheetData>
    <row r="1" spans="1:5" ht="26.25" customHeight="1">
      <c r="A1" s="84" t="s">
        <v>91</v>
      </c>
    </row>
    <row r="2" spans="1:5" ht="27" customHeight="1">
      <c r="A2" s="143" t="s">
        <v>125</v>
      </c>
      <c r="B2" s="143"/>
      <c r="C2" s="143"/>
    </row>
    <row r="3" spans="1:5" ht="26.25" customHeight="1">
      <c r="A3" s="85"/>
      <c r="C3" s="88" t="s">
        <v>114</v>
      </c>
    </row>
    <row r="4" spans="1:5" s="1" customFormat="1" ht="30" customHeight="1">
      <c r="A4" s="86" t="s">
        <v>92</v>
      </c>
      <c r="B4" s="87" t="s">
        <v>126</v>
      </c>
      <c r="C4" s="87" t="s">
        <v>127</v>
      </c>
    </row>
    <row r="5" spans="1:5" s="24" customFormat="1" ht="30" customHeight="1">
      <c r="A5" s="26" t="s">
        <v>93</v>
      </c>
      <c r="B5" s="25">
        <v>2.2999999999999998</v>
      </c>
      <c r="C5" s="116">
        <v>1.9</v>
      </c>
      <c r="E5" s="23"/>
    </row>
    <row r="6" spans="1:5" s="15" customFormat="1" ht="30" customHeight="1">
      <c r="A6" s="22" t="s">
        <v>94</v>
      </c>
      <c r="B6" s="25">
        <v>0</v>
      </c>
      <c r="C6" s="116"/>
      <c r="E6" s="23"/>
    </row>
    <row r="7" spans="1:5" s="15" customFormat="1" ht="30" customHeight="1">
      <c r="A7" s="26" t="s">
        <v>95</v>
      </c>
      <c r="B7" s="25"/>
      <c r="C7" s="116"/>
      <c r="E7" s="23"/>
    </row>
    <row r="8" spans="1:5" s="15" customFormat="1" ht="30" customHeight="1">
      <c r="A8" s="26" t="s">
        <v>96</v>
      </c>
      <c r="B8" s="25">
        <v>2.2999999999999998</v>
      </c>
      <c r="C8" s="116">
        <v>1.9</v>
      </c>
      <c r="E8" s="23"/>
    </row>
    <row r="9" spans="1:5" s="15" customFormat="1" ht="30" customHeight="1">
      <c r="A9" s="26" t="s">
        <v>97</v>
      </c>
      <c r="B9" s="25">
        <v>0</v>
      </c>
      <c r="C9" s="116"/>
      <c r="E9" s="23"/>
    </row>
    <row r="10" spans="1:5" s="15" customFormat="1" ht="30" customHeight="1">
      <c r="A10" s="26" t="s">
        <v>98</v>
      </c>
      <c r="B10" s="25">
        <v>2.2999999999999998</v>
      </c>
      <c r="C10" s="116">
        <v>1.9</v>
      </c>
      <c r="E10" s="23"/>
    </row>
    <row r="11" spans="1:5" ht="14.25" hidden="1" customHeight="1"/>
    <row r="12" spans="1:5" ht="14.25" hidden="1" customHeight="1"/>
    <row r="13" spans="1:5" ht="14.25" hidden="1" customHeight="1"/>
    <row r="14" spans="1:5" ht="97.5" hidden="1" customHeight="1"/>
    <row r="15" spans="1:5" ht="14.25" hidden="1" customHeight="1"/>
    <row r="16" spans="1:5" ht="14.25" hidden="1" customHeight="1"/>
    <row r="17" ht="14.25" hidden="1" customHeight="1"/>
    <row r="18" ht="14.25" hidden="1" customHeight="1"/>
    <row r="19" ht="14.25" hidden="1" customHeight="1"/>
    <row r="20" ht="14.25" hidden="1" customHeight="1"/>
    <row r="21" ht="14.25" hidden="1" customHeight="1"/>
    <row r="22" ht="9" hidden="1" customHeight="1"/>
    <row r="23" ht="14.25" hidden="1" customHeight="1"/>
    <row r="24" ht="14.25" hidden="1" customHeight="1"/>
    <row r="25" ht="14.25" hidden="1" customHeight="1"/>
    <row r="26" ht="14.25" hidden="1" customHeight="1"/>
    <row r="27" ht="14.25" hidden="1" customHeight="1"/>
    <row r="28" ht="14.25" hidden="1" customHeight="1"/>
    <row r="29" ht="14.25" hidden="1" customHeight="1"/>
    <row r="30" ht="14.25" hidden="1" customHeight="1"/>
    <row r="31" ht="14.25" hidden="1" customHeight="1"/>
    <row r="32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</sheetData>
  <sheetProtection formatCells="0" formatColumns="0" formatRows="0"/>
  <mergeCells count="1">
    <mergeCell ref="A2:C2"/>
  </mergeCells>
  <phoneticPr fontId="1" type="noConversion"/>
  <printOptions horizontalCentered="1" verticalCentered="1"/>
  <pageMargins left="0.74803149606299213" right="0.74803149606299213" top="0.70866141732283472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56"/>
  <sheetViews>
    <sheetView showGridLines="0" showZeros="0" workbookViewId="0">
      <selection activeCell="G21" sqref="G21"/>
    </sheetView>
  </sheetViews>
  <sheetFormatPr defaultColWidth="5.125" defaultRowHeight="11.25"/>
  <cols>
    <col min="1" max="1" width="31.625" style="5" customWidth="1"/>
    <col min="2" max="2" width="10" style="5" customWidth="1"/>
    <col min="3" max="4" width="11.75" style="5" customWidth="1"/>
    <col min="5" max="5" width="11.875" style="5" customWidth="1"/>
    <col min="6" max="6" width="11.625" style="5" customWidth="1"/>
    <col min="7" max="9" width="11.875" style="5" customWidth="1"/>
    <col min="10" max="10" width="11.625" style="5" customWidth="1"/>
    <col min="11" max="248" width="5.125" style="5" customWidth="1"/>
    <col min="249" max="16384" width="5.125" style="4"/>
  </cols>
  <sheetData>
    <row r="1" spans="1:248" ht="20.25" customHeight="1">
      <c r="A1" s="84" t="s">
        <v>99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31.5" customHeight="1">
      <c r="A2" s="144" t="s">
        <v>124</v>
      </c>
      <c r="B2" s="144"/>
      <c r="C2" s="144"/>
      <c r="D2" s="144"/>
      <c r="E2" s="144"/>
      <c r="F2" s="144"/>
      <c r="G2" s="144"/>
      <c r="H2" s="144"/>
      <c r="I2" s="144"/>
      <c r="J2" s="14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</row>
    <row r="3" spans="1:248" ht="16.5" customHeight="1">
      <c r="A3" s="91"/>
      <c r="B3" s="92"/>
      <c r="C3" s="92"/>
      <c r="D3" s="92"/>
      <c r="E3" s="92"/>
      <c r="F3" s="92"/>
      <c r="G3" s="92"/>
      <c r="H3" s="89"/>
      <c r="I3"/>
      <c r="J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</row>
    <row r="4" spans="1:248" s="6" customFormat="1" ht="15.75" customHeight="1">
      <c r="A4" s="91"/>
      <c r="B4" s="91"/>
      <c r="C4" s="91"/>
      <c r="D4" s="91"/>
      <c r="E4" s="91"/>
      <c r="F4" s="91"/>
      <c r="G4" s="91"/>
      <c r="J4" s="93" t="s">
        <v>115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</row>
    <row r="5" spans="1:248" ht="39.75" customHeight="1">
      <c r="A5" s="145" t="s">
        <v>100</v>
      </c>
      <c r="B5" s="146" t="s">
        <v>7</v>
      </c>
      <c r="C5" s="125" t="s">
        <v>0</v>
      </c>
      <c r="D5" s="125" t="s">
        <v>39</v>
      </c>
      <c r="E5" s="125"/>
      <c r="F5" s="125"/>
      <c r="G5" s="125"/>
      <c r="H5" s="125"/>
      <c r="I5" s="125" t="s">
        <v>59</v>
      </c>
      <c r="J5" s="125" t="s">
        <v>60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</row>
    <row r="6" spans="1:248" ht="60.75" customHeight="1">
      <c r="A6" s="145"/>
      <c r="B6" s="146"/>
      <c r="C6" s="125"/>
      <c r="D6" s="98" t="s">
        <v>44</v>
      </c>
      <c r="E6" s="98" t="s">
        <v>62</v>
      </c>
      <c r="F6" s="98" t="s">
        <v>63</v>
      </c>
      <c r="G6" s="98" t="s">
        <v>64</v>
      </c>
      <c r="H6" s="98" t="s">
        <v>90</v>
      </c>
      <c r="I6" s="125"/>
      <c r="J6" s="12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spans="1:248" s="7" customFormat="1" ht="26.25" customHeight="1">
      <c r="A7" s="99"/>
      <c r="B7" s="100"/>
      <c r="C7" s="101"/>
      <c r="D7" s="101"/>
      <c r="E7" s="101"/>
      <c r="F7" s="101"/>
      <c r="G7" s="101"/>
      <c r="H7" s="101"/>
      <c r="I7" s="101"/>
      <c r="J7" s="101"/>
      <c r="K7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</row>
    <row r="8" spans="1:248" ht="37.5" customHeight="1">
      <c r="A8"/>
      <c r="B8"/>
      <c r="C8"/>
      <c r="D8"/>
      <c r="E8"/>
      <c r="F8"/>
      <c r="G8"/>
      <c r="H8"/>
      <c r="I8"/>
      <c r="J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</row>
    <row r="9" spans="1:248" ht="40.5" customHeight="1">
      <c r="A9"/>
      <c r="B9"/>
      <c r="C9"/>
      <c r="D9"/>
      <c r="E9"/>
      <c r="F9"/>
      <c r="G9"/>
      <c r="H9"/>
      <c r="I9"/>
      <c r="J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</row>
    <row r="10" spans="1:248" ht="40.5" customHeight="1">
      <c r="A10"/>
      <c r="B10"/>
      <c r="C10"/>
      <c r="D10"/>
      <c r="E10"/>
      <c r="F10"/>
      <c r="G10"/>
      <c r="H10"/>
      <c r="I10"/>
      <c r="J1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</row>
    <row r="11" spans="1:248" ht="40.5" customHeight="1">
      <c r="A11"/>
      <c r="B11"/>
      <c r="C11"/>
      <c r="D11"/>
      <c r="E11"/>
      <c r="F11"/>
      <c r="G11"/>
      <c r="H11"/>
      <c r="I11"/>
      <c r="J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</row>
    <row r="12" spans="1:248" ht="40.5" customHeight="1">
      <c r="A12"/>
      <c r="B12"/>
      <c r="C12"/>
      <c r="D12"/>
      <c r="E12"/>
      <c r="F12"/>
      <c r="G12"/>
      <c r="H12"/>
      <c r="I12"/>
      <c r="J1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</row>
    <row r="13" spans="1:248" ht="40.5" customHeight="1">
      <c r="A13"/>
      <c r="B13"/>
      <c r="C13"/>
      <c r="D13"/>
      <c r="E13"/>
      <c r="F13"/>
      <c r="G13"/>
      <c r="H13"/>
      <c r="I13"/>
      <c r="J1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</row>
    <row r="14" spans="1:248" ht="40.5" customHeight="1">
      <c r="A14"/>
      <c r="B14"/>
      <c r="C14"/>
      <c r="D14"/>
      <c r="E14"/>
      <c r="F14"/>
      <c r="G14"/>
      <c r="H14"/>
      <c r="I14"/>
      <c r="J1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</row>
    <row r="15" spans="1:248" ht="48" customHeight="1">
      <c r="A15"/>
      <c r="B15"/>
      <c r="C15"/>
      <c r="D15"/>
      <c r="E15"/>
      <c r="F15"/>
      <c r="G15"/>
      <c r="H15"/>
      <c r="I15"/>
      <c r="J1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</row>
    <row r="16" spans="1:248" ht="48" customHeight="1">
      <c r="A16" s="94"/>
      <c r="B16" s="94"/>
      <c r="C16" s="95"/>
      <c r="D16" s="95"/>
      <c r="E16" s="95"/>
      <c r="F16" s="95"/>
      <c r="G16" s="95"/>
      <c r="H16" s="97"/>
      <c r="I16" s="9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</row>
    <row r="17" spans="1:248" ht="15.75" customHeight="1">
      <c r="A17" s="4"/>
      <c r="B17" s="90"/>
      <c r="C17" s="4"/>
      <c r="D17" s="4"/>
      <c r="E17"/>
      <c r="F17" s="90"/>
      <c r="G17" s="4"/>
      <c r="H17" s="4"/>
      <c r="I1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</row>
    <row r="18" spans="1:248" ht="15.75" customHeight="1">
      <c r="A18" s="4"/>
      <c r="B18" s="4"/>
      <c r="C18" s="4"/>
      <c r="D18" s="4"/>
      <c r="E18"/>
      <c r="F18" s="4"/>
      <c r="G18" s="4"/>
      <c r="H18" s="4"/>
      <c r="I1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</row>
    <row r="19" spans="1:248" ht="15.75" customHeight="1">
      <c r="A19" s="4"/>
      <c r="B19" s="4"/>
      <c r="C19" s="4"/>
      <c r="D19" s="4"/>
      <c r="E19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</row>
    <row r="20" spans="1:248" ht="15.75" customHeight="1">
      <c r="A20" s="4"/>
      <c r="B20" s="4"/>
      <c r="C20" s="4"/>
      <c r="D20" s="4"/>
      <c r="E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</row>
    <row r="21" spans="1:248" ht="15.75" customHeight="1">
      <c r="A21" s="4"/>
      <c r="B21" s="4"/>
      <c r="C21" s="4"/>
      <c r="D21" s="4"/>
      <c r="E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</row>
    <row r="22" spans="1:248" ht="15.75" customHeight="1">
      <c r="A22" s="4"/>
      <c r="B22" s="4"/>
      <c r="C22" s="4"/>
      <c r="D22" s="4"/>
      <c r="E2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</row>
    <row r="23" spans="1:248" ht="15.75" customHeight="1">
      <c r="A23" s="4"/>
      <c r="B23" s="4"/>
      <c r="C23" s="4"/>
      <c r="D23" s="4"/>
      <c r="E2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</row>
    <row r="24" spans="1:248" ht="15.75" customHeight="1">
      <c r="A24" s="4"/>
      <c r="B24" s="4"/>
      <c r="C24" s="4"/>
      <c r="D24" s="4"/>
      <c r="E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</row>
    <row r="25" spans="1:248" ht="15.75" customHeight="1">
      <c r="A25" s="4"/>
      <c r="B25" s="4"/>
      <c r="C25" s="4"/>
      <c r="D25" s="4"/>
      <c r="E2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spans="1:248" ht="15.75" customHeight="1">
      <c r="A26" s="4"/>
      <c r="B26" s="4"/>
      <c r="C26" s="4"/>
      <c r="D26" s="4"/>
      <c r="E2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</row>
    <row r="27" spans="1:248" ht="11.25" customHeight="1">
      <c r="A27" s="4"/>
      <c r="B27" s="4"/>
      <c r="C27" s="4"/>
      <c r="D27" s="4"/>
      <c r="E2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</row>
    <row r="28" spans="1:248" ht="11.25" customHeight="1">
      <c r="A28" s="4"/>
      <c r="B28" s="4"/>
      <c r="C28" s="4"/>
      <c r="D28" s="4"/>
      <c r="E2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</row>
    <row r="29" spans="1:248" ht="11.25" customHeight="1">
      <c r="A29" s="4"/>
      <c r="B29" s="4"/>
      <c r="C29" s="4"/>
      <c r="D29" s="4"/>
      <c r="E2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</row>
    <row r="30" spans="1:248" ht="11.25" customHeight="1">
      <c r="A30" s="4"/>
      <c r="B30" s="4"/>
      <c r="C30" s="4"/>
      <c r="D30" s="4"/>
      <c r="E3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</row>
    <row r="31" spans="1:248" ht="11.25" customHeight="1">
      <c r="A31" s="4"/>
      <c r="B31" s="4"/>
      <c r="C31" s="4"/>
      <c r="D31" s="4"/>
      <c r="E3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</row>
    <row r="32" spans="1:248" ht="11.25" customHeight="1">
      <c r="A32" s="4"/>
      <c r="B32" s="4"/>
      <c r="C32" s="4"/>
      <c r="D32" s="4"/>
      <c r="E3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</row>
    <row r="33" spans="1:248" ht="11.25" customHeight="1">
      <c r="A33" s="4"/>
      <c r="B33" s="4"/>
      <c r="C33" s="4"/>
      <c r="D33" s="4"/>
      <c r="E3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</row>
    <row r="34" spans="1:248" ht="11.25" customHeight="1">
      <c r="A34" s="4"/>
      <c r="B34" s="4"/>
      <c r="C34" s="4"/>
      <c r="D34" s="4"/>
      <c r="E3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</row>
    <row r="35" spans="1:248" ht="11.25" customHeight="1">
      <c r="A35" s="4"/>
      <c r="B35" s="4"/>
      <c r="C35" s="4"/>
      <c r="D35" s="4"/>
      <c r="E35"/>
      <c r="F35" s="4"/>
      <c r="G35" s="4"/>
      <c r="H35" s="4"/>
      <c r="I35"/>
      <c r="J3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</row>
    <row r="36" spans="1:248" ht="11.25" customHeight="1">
      <c r="A36" s="4"/>
      <c r="B36" s="4"/>
      <c r="C36" s="4"/>
      <c r="D36" s="4"/>
      <c r="E36"/>
      <c r="F36" s="4"/>
      <c r="G36" s="4"/>
      <c r="H36" s="4"/>
      <c r="I36"/>
      <c r="J36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</row>
    <row r="37" spans="1:248" ht="11.25" customHeight="1">
      <c r="A37" s="4"/>
      <c r="B37" s="4"/>
      <c r="C37" s="4"/>
      <c r="D37" s="4"/>
      <c r="E37"/>
      <c r="F37" s="4"/>
      <c r="G37" s="4"/>
      <c r="H37" s="4"/>
      <c r="I37"/>
      <c r="J37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</row>
    <row r="38" spans="1:248" ht="11.25" customHeight="1">
      <c r="A38" s="4"/>
      <c r="B38" s="4"/>
      <c r="C38" s="4"/>
      <c r="D38" s="4"/>
      <c r="E38"/>
      <c r="F38" s="4"/>
      <c r="G38" s="4"/>
      <c r="H38" s="4"/>
      <c r="I38"/>
      <c r="J3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</row>
    <row r="39" spans="1:248" ht="11.25" customHeight="1">
      <c r="A39" s="4"/>
      <c r="B39" s="4"/>
      <c r="C39" s="4"/>
      <c r="D39" s="4"/>
      <c r="E39"/>
      <c r="F39" s="4"/>
      <c r="G39" s="4"/>
      <c r="H39" s="4"/>
      <c r="I39"/>
      <c r="J3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</row>
    <row r="40" spans="1:248" ht="11.25" customHeight="1">
      <c r="A40" s="4"/>
      <c r="B40" s="4"/>
      <c r="C40" s="4"/>
      <c r="D40" s="4"/>
      <c r="E40"/>
      <c r="F40" s="4"/>
      <c r="G40" s="4"/>
      <c r="H40" s="4"/>
      <c r="I40"/>
      <c r="J40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</row>
    <row r="41" spans="1:248" ht="11.25" customHeight="1">
      <c r="A41" s="4"/>
      <c r="B41" s="4"/>
      <c r="C41" s="4"/>
      <c r="D41" s="4"/>
      <c r="E41"/>
      <c r="F41" s="4"/>
      <c r="G41" s="4"/>
      <c r="H41" s="4"/>
      <c r="I41"/>
      <c r="J4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</row>
    <row r="42" spans="1:248" ht="11.25" customHeight="1">
      <c r="A42" s="4"/>
      <c r="B42" s="4"/>
      <c r="C42" s="4"/>
      <c r="D42" s="4"/>
      <c r="E42"/>
      <c r="F42" s="4"/>
      <c r="G42" s="4"/>
      <c r="H42" s="4"/>
      <c r="I42"/>
      <c r="J4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</row>
    <row r="43" spans="1:248" ht="11.25" customHeight="1">
      <c r="A43" s="4"/>
      <c r="B43" s="4"/>
      <c r="C43" s="4"/>
      <c r="D43" s="4"/>
      <c r="E43"/>
      <c r="F43" s="4"/>
      <c r="G43" s="4"/>
      <c r="H43" s="4"/>
      <c r="I43"/>
      <c r="J4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</row>
    <row r="44" spans="1:248" ht="11.25" customHeight="1">
      <c r="A44" s="4"/>
      <c r="B44"/>
      <c r="C44"/>
      <c r="D44"/>
      <c r="E44"/>
      <c r="F44"/>
      <c r="G44"/>
      <c r="H44"/>
      <c r="I44"/>
      <c r="J4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</row>
    <row r="45" spans="1:248" ht="11.25" customHeight="1">
      <c r="A45" s="4"/>
      <c r="B45"/>
      <c r="C45"/>
      <c r="D45"/>
      <c r="E45"/>
      <c r="F45"/>
      <c r="G45"/>
      <c r="H45"/>
      <c r="I45"/>
      <c r="J4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</row>
    <row r="46" spans="1:248" ht="11.25" customHeight="1">
      <c r="A46" s="4"/>
      <c r="B46"/>
      <c r="C46"/>
      <c r="D46"/>
      <c r="E46"/>
      <c r="F46"/>
      <c r="G46"/>
      <c r="H46"/>
      <c r="I46"/>
      <c r="J4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</row>
    <row r="47" spans="1:248" ht="11.25" customHeight="1">
      <c r="A47" s="4"/>
      <c r="B47"/>
      <c r="C47"/>
      <c r="D47"/>
      <c r="E47"/>
      <c r="F47"/>
      <c r="G47"/>
      <c r="H47"/>
      <c r="I47"/>
      <c r="J47" s="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</row>
    <row r="48" spans="1:248" ht="11.25" customHeight="1">
      <c r="A48" s="4"/>
      <c r="B48"/>
      <c r="C48"/>
      <c r="D48"/>
      <c r="E48"/>
      <c r="F48"/>
      <c r="G48"/>
      <c r="H48"/>
      <c r="I48"/>
      <c r="J48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</row>
    <row r="49" spans="1:248" ht="11.25" customHeight="1">
      <c r="A49" s="4"/>
      <c r="B49"/>
      <c r="C49"/>
      <c r="D49"/>
      <c r="E49"/>
      <c r="F49"/>
      <c r="G49"/>
      <c r="H49"/>
      <c r="I49"/>
      <c r="J4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</row>
    <row r="50" spans="1:248" ht="11.25" customHeight="1">
      <c r="A50" s="4"/>
      <c r="B50"/>
      <c r="C50"/>
      <c r="D50"/>
      <c r="E50"/>
      <c r="F50"/>
      <c r="G50"/>
      <c r="H50"/>
      <c r="I50"/>
      <c r="J50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</row>
    <row r="51" spans="1:248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</row>
    <row r="52" spans="1:248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</row>
    <row r="53" spans="1:248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</row>
    <row r="54" spans="1:248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</row>
    <row r="55" spans="1:248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</row>
    <row r="56" spans="1:248" ht="11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</row>
  </sheetData>
  <sheetProtection formatCells="0" formatColumns="0" formatRows="0"/>
  <mergeCells count="7">
    <mergeCell ref="A2:J2"/>
    <mergeCell ref="J5:J6"/>
    <mergeCell ref="D5:H5"/>
    <mergeCell ref="I5:I6"/>
    <mergeCell ref="A5:A6"/>
    <mergeCell ref="B5:B6"/>
    <mergeCell ref="C5:C6"/>
  </mergeCells>
  <phoneticPr fontId="1" type="noConversion"/>
  <printOptions horizontalCentered="1" verticalCentered="1"/>
  <pageMargins left="0.62992125984251968" right="0.62992125984251968" top="0.59055118110236227" bottom="0.78740157480314965" header="0.39370078740157483" footer="0.39370078740157483"/>
  <pageSetup paperSize="9" scale="92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"/>
  <sheetViews>
    <sheetView showGridLines="0" showZeros="0" workbookViewId="0">
      <selection activeCell="F14" sqref="F14"/>
    </sheetView>
  </sheetViews>
  <sheetFormatPr defaultRowHeight="14.25"/>
  <cols>
    <col min="1" max="11" width="13.875" customWidth="1"/>
  </cols>
  <sheetData>
    <row r="1" spans="1:11" ht="14.25" customHeight="1">
      <c r="A1" s="84" t="s">
        <v>101</v>
      </c>
    </row>
    <row r="2" spans="1:11" ht="22.5" customHeight="1">
      <c r="A2" s="147" t="s">
        <v>123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4.25" customHeight="1"/>
    <row r="4" spans="1:11" ht="14.25" customHeight="1">
      <c r="K4" s="106" t="s">
        <v>116</v>
      </c>
    </row>
    <row r="5" spans="1:11" ht="54.75" customHeight="1">
      <c r="A5" s="102" t="s">
        <v>102</v>
      </c>
      <c r="B5" s="102" t="s">
        <v>103</v>
      </c>
      <c r="C5" s="102" t="s">
        <v>104</v>
      </c>
      <c r="D5" s="102" t="s">
        <v>105</v>
      </c>
      <c r="E5" s="103" t="s">
        <v>106</v>
      </c>
      <c r="F5" s="103" t="s">
        <v>107</v>
      </c>
      <c r="G5" s="105" t="s">
        <v>108</v>
      </c>
      <c r="H5" s="105" t="s">
        <v>109</v>
      </c>
      <c r="I5" s="105" t="s">
        <v>110</v>
      </c>
      <c r="J5" s="105" t="s">
        <v>111</v>
      </c>
      <c r="K5" s="105" t="s">
        <v>112</v>
      </c>
    </row>
    <row r="6" spans="1:11" ht="21" customHeight="1">
      <c r="A6" s="107"/>
      <c r="B6" s="107"/>
      <c r="C6" s="107"/>
      <c r="D6" s="107"/>
      <c r="E6" s="108"/>
      <c r="F6" s="108"/>
      <c r="G6" s="108"/>
      <c r="H6" s="108"/>
      <c r="I6" s="108"/>
      <c r="J6" s="108"/>
      <c r="K6" s="108"/>
    </row>
  </sheetData>
  <sheetProtection formatCells="0" formatColumns="0" formatRows="0"/>
  <mergeCells count="1">
    <mergeCell ref="A2:K2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O9"/>
  <sheetViews>
    <sheetView showGridLines="0" showZeros="0" workbookViewId="0">
      <selection activeCell="G37" sqref="G37"/>
    </sheetView>
  </sheetViews>
  <sheetFormatPr defaultRowHeight="14.25"/>
  <cols>
    <col min="1" max="1" width="25.875" customWidth="1"/>
    <col min="2" max="2" width="17.125" customWidth="1"/>
    <col min="3" max="4" width="12.25" bestFit="1" customWidth="1"/>
    <col min="5" max="5" width="10.75" customWidth="1"/>
    <col min="6" max="6" width="10.875" customWidth="1"/>
    <col min="7" max="7" width="10.625" customWidth="1"/>
    <col min="8" max="8" width="10.75" customWidth="1"/>
    <col min="9" max="9" width="10.625" customWidth="1"/>
    <col min="10" max="11" width="12.25" bestFit="1" customWidth="1"/>
    <col min="12" max="12" width="10.875" customWidth="1"/>
    <col min="13" max="13" width="10.625" customWidth="1"/>
    <col min="14" max="14" width="10.75" customWidth="1"/>
  </cols>
  <sheetData>
    <row r="1" spans="1:249" ht="14.25" customHeight="1">
      <c r="A1" s="33" t="s">
        <v>58</v>
      </c>
      <c r="B1" s="27"/>
      <c r="C1" s="27"/>
      <c r="D1" s="28"/>
      <c r="E1" s="29"/>
      <c r="F1" s="29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49" ht="27" customHeight="1">
      <c r="A2" s="122" t="s">
        <v>198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28"/>
      <c r="P2" s="28"/>
      <c r="Q2" s="28"/>
      <c r="R2" s="28"/>
      <c r="S2" s="28"/>
      <c r="T2" s="28"/>
      <c r="U2" s="28"/>
    </row>
    <row r="3" spans="1:249" ht="14.25" customHeight="1">
      <c r="A3" s="30"/>
      <c r="B3" s="30"/>
      <c r="C3" s="30"/>
      <c r="D3" s="30"/>
      <c r="E3" s="31"/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49" s="3" customFormat="1" ht="17.25" customHeigh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 t="s">
        <v>114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21" customHeight="1">
      <c r="A5" s="123" t="s">
        <v>1</v>
      </c>
      <c r="B5" s="125" t="s">
        <v>0</v>
      </c>
      <c r="C5" s="126" t="s">
        <v>39</v>
      </c>
      <c r="D5" s="127"/>
      <c r="E5" s="127"/>
      <c r="F5" s="127"/>
      <c r="G5" s="119" t="s">
        <v>59</v>
      </c>
      <c r="H5" s="119" t="s">
        <v>60</v>
      </c>
      <c r="I5" s="119" t="s">
        <v>61</v>
      </c>
      <c r="J5" s="35" t="s">
        <v>2</v>
      </c>
      <c r="K5" s="35"/>
      <c r="L5" s="35"/>
      <c r="M5" s="35"/>
      <c r="N5" s="35"/>
    </row>
    <row r="6" spans="1:249" ht="76.5" customHeight="1">
      <c r="A6" s="124"/>
      <c r="B6" s="125"/>
      <c r="C6" s="34" t="s">
        <v>44</v>
      </c>
      <c r="D6" s="34" t="s">
        <v>62</v>
      </c>
      <c r="E6" s="34" t="s">
        <v>63</v>
      </c>
      <c r="F6" s="34" t="s">
        <v>64</v>
      </c>
      <c r="G6" s="120"/>
      <c r="H6" s="120"/>
      <c r="I6" s="121"/>
      <c r="J6" s="36" t="s">
        <v>0</v>
      </c>
      <c r="K6" s="36" t="s">
        <v>3</v>
      </c>
      <c r="L6" s="37" t="s">
        <v>4</v>
      </c>
      <c r="M6" s="37" t="s">
        <v>45</v>
      </c>
      <c r="N6" s="36" t="s">
        <v>5</v>
      </c>
    </row>
    <row r="7" spans="1:249" s="15" customFormat="1" ht="14.25" customHeight="1">
      <c r="A7" s="17" t="s">
        <v>0</v>
      </c>
      <c r="B7" s="16">
        <f>C7</f>
        <v>270.73820000000001</v>
      </c>
      <c r="C7" s="16">
        <v>270.73820000000001</v>
      </c>
      <c r="D7" s="16">
        <v>270.73820000000001</v>
      </c>
      <c r="E7" s="16"/>
      <c r="F7" s="16"/>
      <c r="G7" s="16"/>
      <c r="H7" s="16"/>
      <c r="I7" s="16"/>
      <c r="J7" s="16">
        <f>SUM(K7:N7)</f>
        <v>270.73820000000001</v>
      </c>
      <c r="K7" s="16">
        <v>176.4992</v>
      </c>
      <c r="L7" s="16">
        <v>18.638999999999999</v>
      </c>
      <c r="M7"/>
      <c r="N7" s="16">
        <v>75.599999999999994</v>
      </c>
    </row>
    <row r="8" spans="1:249" ht="14.25" customHeight="1">
      <c r="A8" s="17" t="s">
        <v>196</v>
      </c>
      <c r="B8" s="16">
        <f>C8</f>
        <v>270.73820000000001</v>
      </c>
      <c r="C8" s="16">
        <v>270.73820000000001</v>
      </c>
      <c r="D8" s="16">
        <v>270.73820000000001</v>
      </c>
      <c r="E8" s="16"/>
      <c r="F8" s="16"/>
      <c r="G8" s="16"/>
      <c r="H8" s="16"/>
      <c r="I8" s="16"/>
      <c r="J8" s="16">
        <f>SUM(K8:N8)</f>
        <v>270.73820000000001</v>
      </c>
      <c r="K8" s="16">
        <v>176.4992</v>
      </c>
      <c r="L8" s="16">
        <v>18.638999999999999</v>
      </c>
      <c r="N8" s="16">
        <v>75.599999999999994</v>
      </c>
    </row>
    <row r="9" spans="1:249" ht="14.25" customHeight="1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</sheetData>
  <sheetProtection formatCells="0" formatColumns="0" formatRows="0"/>
  <mergeCells count="7">
    <mergeCell ref="H5:H6"/>
    <mergeCell ref="I5:I6"/>
    <mergeCell ref="A2:N2"/>
    <mergeCell ref="A5:A6"/>
    <mergeCell ref="B5:B6"/>
    <mergeCell ref="C5:F5"/>
    <mergeCell ref="G5:G6"/>
  </mergeCells>
  <phoneticPr fontId="1" type="noConversion"/>
  <printOptions horizontalCentered="1" verticalCentered="1"/>
  <pageMargins left="0.59055118110236227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I37"/>
  <sheetViews>
    <sheetView showGridLines="0" showZeros="0" workbookViewId="0">
      <selection activeCell="A25" sqref="A25"/>
    </sheetView>
  </sheetViews>
  <sheetFormatPr defaultColWidth="6.875" defaultRowHeight="12.75" customHeight="1"/>
  <cols>
    <col min="1" max="1" width="36.875" style="2" customWidth="1"/>
    <col min="2" max="2" width="16.875" style="2" customWidth="1"/>
    <col min="3" max="3" width="12.125" style="2" customWidth="1"/>
    <col min="4" max="4" width="11.75" style="2" customWidth="1"/>
    <col min="5" max="5" width="11.125" style="2" customWidth="1"/>
    <col min="6" max="6" width="10.875" style="2" customWidth="1"/>
    <col min="7" max="9" width="10.625" style="2" customWidth="1"/>
    <col min="10" max="246" width="6.875" style="2" customWidth="1"/>
    <col min="247" max="16384" width="6.875" style="2"/>
  </cols>
  <sheetData>
    <row r="1" spans="1:9" ht="24.75" customHeight="1">
      <c r="A1" s="48" t="s">
        <v>65</v>
      </c>
      <c r="B1"/>
      <c r="C1"/>
      <c r="D1"/>
      <c r="E1"/>
      <c r="F1"/>
      <c r="G1"/>
      <c r="H1"/>
      <c r="I1"/>
    </row>
    <row r="2" spans="1:9" ht="27.75" customHeight="1">
      <c r="A2" s="128" t="s">
        <v>118</v>
      </c>
      <c r="B2" s="128"/>
      <c r="C2" s="128"/>
      <c r="D2" s="128"/>
      <c r="E2" s="128"/>
      <c r="F2" s="128"/>
      <c r="G2" s="128"/>
      <c r="H2" s="128"/>
      <c r="I2" s="128"/>
    </row>
    <row r="3" spans="1:9" ht="16.5" customHeight="1">
      <c r="A3" s="41"/>
      <c r="B3" s="42"/>
      <c r="C3" s="42"/>
      <c r="D3" s="42"/>
      <c r="E3" s="43"/>
      <c r="F3" s="43"/>
      <c r="G3" s="43"/>
      <c r="H3" s="43"/>
      <c r="I3"/>
    </row>
    <row r="4" spans="1:9" ht="16.5" customHeight="1">
      <c r="A4" s="44"/>
      <c r="B4" s="44"/>
      <c r="C4" s="44"/>
      <c r="D4" s="44"/>
      <c r="E4" s="45"/>
      <c r="F4" s="45"/>
      <c r="G4" s="46"/>
      <c r="H4"/>
      <c r="I4" s="73" t="s">
        <v>113</v>
      </c>
    </row>
    <row r="5" spans="1:9" ht="28.5" customHeight="1">
      <c r="A5" s="125" t="s">
        <v>42</v>
      </c>
      <c r="B5" s="125" t="s">
        <v>0</v>
      </c>
      <c r="C5" s="126" t="s">
        <v>39</v>
      </c>
      <c r="D5" s="127"/>
      <c r="E5" s="127"/>
      <c r="F5" s="127"/>
      <c r="G5" s="119" t="s">
        <v>59</v>
      </c>
      <c r="H5" s="119" t="s">
        <v>60</v>
      </c>
      <c r="I5" s="119" t="s">
        <v>61</v>
      </c>
    </row>
    <row r="6" spans="1:9" ht="28.5" customHeight="1">
      <c r="A6" s="125"/>
      <c r="B6" s="125"/>
      <c r="C6" s="119" t="s">
        <v>44</v>
      </c>
      <c r="D6" s="119" t="s">
        <v>62</v>
      </c>
      <c r="E6" s="119" t="s">
        <v>63</v>
      </c>
      <c r="F6" s="119" t="s">
        <v>64</v>
      </c>
      <c r="G6" s="120"/>
      <c r="H6" s="120"/>
      <c r="I6" s="120"/>
    </row>
    <row r="7" spans="1:9" ht="28.5" customHeight="1">
      <c r="A7" s="125"/>
      <c r="B7" s="125"/>
      <c r="C7" s="121"/>
      <c r="D7" s="121"/>
      <c r="E7" s="121"/>
      <c r="F7" s="121"/>
      <c r="G7" s="121"/>
      <c r="H7" s="121"/>
      <c r="I7" s="121"/>
    </row>
    <row r="8" spans="1:9" s="13" customFormat="1" ht="19.5" customHeight="1">
      <c r="A8" s="21" t="s">
        <v>0</v>
      </c>
      <c r="B8" s="12">
        <f t="shared" ref="B8:C16" si="0">C8</f>
        <v>270.74</v>
      </c>
      <c r="C8" s="12">
        <f t="shared" si="0"/>
        <v>270.74</v>
      </c>
      <c r="D8" s="12">
        <f>D9+D14</f>
        <v>270.74</v>
      </c>
      <c r="E8" s="11"/>
      <c r="F8" s="12">
        <v>0</v>
      </c>
      <c r="G8" s="12">
        <v>0</v>
      </c>
      <c r="H8" s="12">
        <v>0</v>
      </c>
      <c r="I8" s="14">
        <v>0</v>
      </c>
    </row>
    <row r="9" spans="1:9" ht="19.5" customHeight="1">
      <c r="A9" s="21" t="s">
        <v>202</v>
      </c>
      <c r="B9" s="12">
        <f t="shared" si="0"/>
        <v>243.56</v>
      </c>
      <c r="C9" s="12">
        <f t="shared" si="0"/>
        <v>243.56</v>
      </c>
      <c r="D9" s="12">
        <v>243.56</v>
      </c>
      <c r="E9" s="11"/>
      <c r="F9" s="12">
        <v>0</v>
      </c>
      <c r="G9" s="12">
        <v>0</v>
      </c>
      <c r="H9" s="12">
        <v>0</v>
      </c>
      <c r="I9" s="14">
        <v>0</v>
      </c>
    </row>
    <row r="10" spans="1:9" ht="19.5" customHeight="1">
      <c r="A10" s="21" t="s">
        <v>199</v>
      </c>
      <c r="B10" s="12">
        <f t="shared" si="0"/>
        <v>243.56</v>
      </c>
      <c r="C10" s="12">
        <f t="shared" si="0"/>
        <v>243.56</v>
      </c>
      <c r="D10" s="12">
        <v>243.56</v>
      </c>
      <c r="E10" s="11"/>
      <c r="F10" s="12">
        <v>0</v>
      </c>
      <c r="G10" s="12">
        <v>0</v>
      </c>
      <c r="H10" s="12">
        <v>0</v>
      </c>
      <c r="I10" s="14">
        <v>0</v>
      </c>
    </row>
    <row r="11" spans="1:9" ht="19.5" customHeight="1">
      <c r="A11" s="21" t="s">
        <v>200</v>
      </c>
      <c r="B11" s="12">
        <f t="shared" si="0"/>
        <v>70.27000000000001</v>
      </c>
      <c r="C11" s="12">
        <f t="shared" si="0"/>
        <v>70.27000000000001</v>
      </c>
      <c r="D11" s="16">
        <f>145.87-D13</f>
        <v>70.27000000000001</v>
      </c>
      <c r="E11" s="11"/>
      <c r="F11" s="12">
        <v>0</v>
      </c>
      <c r="G11" s="12">
        <v>0</v>
      </c>
      <c r="H11" s="12">
        <v>0</v>
      </c>
      <c r="I11" s="14">
        <v>0</v>
      </c>
    </row>
    <row r="12" spans="1:9" ht="19.5" customHeight="1">
      <c r="A12" s="21" t="s">
        <v>206</v>
      </c>
      <c r="B12" s="12">
        <f t="shared" si="0"/>
        <v>97.69</v>
      </c>
      <c r="C12" s="12">
        <f t="shared" si="0"/>
        <v>97.69</v>
      </c>
      <c r="D12" s="16">
        <v>97.69</v>
      </c>
      <c r="E12" s="11"/>
      <c r="F12" s="12"/>
      <c r="G12" s="12"/>
      <c r="H12" s="12"/>
      <c r="I12" s="14"/>
    </row>
    <row r="13" spans="1:9" ht="19.5" customHeight="1">
      <c r="A13" s="21" t="s">
        <v>201</v>
      </c>
      <c r="B13" s="12">
        <f t="shared" si="0"/>
        <v>75.599999999999994</v>
      </c>
      <c r="C13" s="12">
        <f t="shared" si="0"/>
        <v>75.599999999999994</v>
      </c>
      <c r="D13" s="11">
        <v>75.599999999999994</v>
      </c>
      <c r="E13" s="11"/>
      <c r="F13" s="12">
        <v>0</v>
      </c>
      <c r="G13" s="12">
        <v>0</v>
      </c>
      <c r="H13" s="12">
        <v>0</v>
      </c>
      <c r="I13" s="14">
        <v>0</v>
      </c>
    </row>
    <row r="14" spans="1:9" ht="19.5" customHeight="1">
      <c r="A14" s="21" t="s">
        <v>203</v>
      </c>
      <c r="B14" s="12">
        <f t="shared" si="0"/>
        <v>27.18</v>
      </c>
      <c r="C14" s="12">
        <f t="shared" si="0"/>
        <v>27.18</v>
      </c>
      <c r="D14" s="11">
        <v>27.18</v>
      </c>
      <c r="E14" s="11"/>
      <c r="F14" s="12">
        <v>0</v>
      </c>
      <c r="G14" s="12">
        <v>0</v>
      </c>
      <c r="H14" s="12">
        <v>0</v>
      </c>
      <c r="I14" s="14">
        <v>0</v>
      </c>
    </row>
    <row r="15" spans="1:9" ht="19.5" customHeight="1">
      <c r="A15" s="21" t="s">
        <v>204</v>
      </c>
      <c r="B15" s="12">
        <f t="shared" si="0"/>
        <v>27.18</v>
      </c>
      <c r="C15" s="12">
        <f t="shared" si="0"/>
        <v>27.18</v>
      </c>
      <c r="D15" s="11">
        <f>D14</f>
        <v>27.18</v>
      </c>
      <c r="E15" s="11"/>
      <c r="F15" s="12">
        <v>0</v>
      </c>
      <c r="G15" s="12">
        <v>0</v>
      </c>
      <c r="H15" s="12">
        <v>0</v>
      </c>
      <c r="I15" s="14">
        <v>0</v>
      </c>
    </row>
    <row r="16" spans="1:9" ht="19.5" customHeight="1">
      <c r="A16" s="21" t="s">
        <v>205</v>
      </c>
      <c r="B16" s="12">
        <f t="shared" si="0"/>
        <v>27.18</v>
      </c>
      <c r="C16" s="12">
        <f t="shared" si="0"/>
        <v>27.18</v>
      </c>
      <c r="D16" s="11">
        <f>D15</f>
        <v>27.18</v>
      </c>
      <c r="E16" s="11"/>
      <c r="F16" s="12">
        <v>0</v>
      </c>
      <c r="G16" s="12">
        <v>0</v>
      </c>
      <c r="H16" s="12">
        <v>0</v>
      </c>
      <c r="I16" s="14">
        <v>0</v>
      </c>
    </row>
    <row r="17" spans="1:9" ht="19.5" customHeight="1">
      <c r="A17" s="21"/>
      <c r="B17" s="12"/>
      <c r="C17" s="12"/>
      <c r="D17" s="11"/>
      <c r="E17" s="11"/>
      <c r="F17" s="12">
        <v>0</v>
      </c>
      <c r="G17" s="12">
        <v>0</v>
      </c>
      <c r="H17" s="12">
        <v>0</v>
      </c>
      <c r="I17" s="14">
        <v>0</v>
      </c>
    </row>
    <row r="18" spans="1:9" ht="19.5" customHeight="1">
      <c r="A18" s="21"/>
      <c r="B18" s="12"/>
      <c r="C18" s="12"/>
      <c r="D18" s="12"/>
      <c r="E18" s="11"/>
      <c r="F18" s="12">
        <v>0</v>
      </c>
      <c r="G18" s="12">
        <v>0</v>
      </c>
      <c r="H18" s="12">
        <v>0</v>
      </c>
      <c r="I18" s="14">
        <v>0</v>
      </c>
    </row>
    <row r="19" spans="1:9" ht="19.5" customHeight="1">
      <c r="A19" s="21"/>
      <c r="B19" s="12"/>
      <c r="C19" s="12"/>
      <c r="D19" s="12"/>
      <c r="E19" s="11"/>
      <c r="F19" s="12">
        <v>0</v>
      </c>
      <c r="G19" s="12">
        <v>0</v>
      </c>
      <c r="H19" s="12">
        <v>0</v>
      </c>
      <c r="I19" s="14">
        <v>0</v>
      </c>
    </row>
    <row r="20" spans="1:9" ht="19.5" customHeight="1">
      <c r="A20" s="21"/>
      <c r="B20" s="12"/>
      <c r="C20" s="12"/>
      <c r="D20" s="11"/>
      <c r="E20" s="11"/>
      <c r="F20" s="12">
        <v>0</v>
      </c>
      <c r="G20" s="12">
        <v>0</v>
      </c>
      <c r="H20" s="12">
        <v>0</v>
      </c>
      <c r="I20" s="14">
        <v>0</v>
      </c>
    </row>
    <row r="21" spans="1:9" ht="18" customHeight="1">
      <c r="A21"/>
      <c r="B21"/>
      <c r="C21"/>
      <c r="D21"/>
      <c r="E21"/>
      <c r="F21"/>
      <c r="G21"/>
      <c r="H21"/>
      <c r="I21"/>
    </row>
    <row r="22" spans="1:9" ht="18.75" customHeight="1">
      <c r="A22" s="47"/>
      <c r="B22" s="47"/>
      <c r="C22" s="47"/>
      <c r="D22" s="47"/>
      <c r="E22" s="47"/>
      <c r="F22" s="47"/>
      <c r="G22" s="47"/>
      <c r="H22" s="47"/>
      <c r="I22"/>
    </row>
    <row r="23" spans="1:9" ht="18" customHeight="1">
      <c r="A23" s="47"/>
      <c r="B23" s="47"/>
      <c r="C23" s="47"/>
      <c r="D23" s="47"/>
      <c r="E23" s="47"/>
      <c r="F23" s="47"/>
      <c r="G23" s="47"/>
      <c r="H23" s="47"/>
      <c r="I23"/>
    </row>
    <row r="24" spans="1:9" ht="18" customHeight="1">
      <c r="A24" s="47"/>
      <c r="B24" s="47"/>
      <c r="C24" s="47"/>
      <c r="D24" s="47"/>
      <c r="E24" s="47"/>
      <c r="F24" s="47"/>
      <c r="G24" s="47"/>
      <c r="H24" s="47"/>
      <c r="I24"/>
    </row>
    <row r="25" spans="1:9" ht="18" customHeight="1">
      <c r="A25" s="47"/>
      <c r="B25" s="47"/>
      <c r="C25" s="47"/>
      <c r="D25" s="47"/>
      <c r="E25" s="47"/>
      <c r="F25" s="47"/>
      <c r="G25" s="47"/>
      <c r="H25" s="47"/>
      <c r="I25"/>
    </row>
    <row r="26" spans="1:9" ht="18" customHeight="1">
      <c r="A26" s="47"/>
      <c r="B26" s="47"/>
      <c r="C26" s="47"/>
      <c r="D26" s="47"/>
      <c r="E26" s="47"/>
      <c r="F26" s="47"/>
      <c r="G26" s="47"/>
      <c r="H26" s="47"/>
      <c r="I26"/>
    </row>
    <row r="27" spans="1:9" ht="18" customHeight="1">
      <c r="A27" s="47"/>
      <c r="B27" s="47"/>
      <c r="C27" s="47"/>
      <c r="D27" s="47"/>
      <c r="E27" s="47"/>
      <c r="F27" s="47"/>
      <c r="G27" s="47"/>
      <c r="H27" s="47"/>
      <c r="I27"/>
    </row>
    <row r="28" spans="1:9" ht="18" customHeight="1">
      <c r="A28" s="47"/>
      <c r="B28" s="47"/>
      <c r="C28" s="47"/>
      <c r="D28" s="47"/>
      <c r="E28" s="47"/>
      <c r="F28" s="47"/>
      <c r="G28" s="47"/>
      <c r="H28" s="47"/>
      <c r="I28"/>
    </row>
    <row r="29" spans="1:9" ht="18" customHeight="1">
      <c r="A29" s="47"/>
      <c r="B29" s="47"/>
      <c r="C29" s="47"/>
      <c r="D29" s="47"/>
      <c r="E29" s="47"/>
      <c r="F29" s="47"/>
      <c r="G29" s="47"/>
      <c r="H29" s="47"/>
      <c r="I29"/>
    </row>
    <row r="30" spans="1:9" ht="18" customHeight="1">
      <c r="A30" s="47"/>
      <c r="B30" s="47"/>
      <c r="C30" s="47"/>
      <c r="D30" s="47"/>
      <c r="E30" s="47"/>
      <c r="F30" s="47"/>
      <c r="G30" s="47"/>
      <c r="H30" s="47"/>
      <c r="I30"/>
    </row>
    <row r="31" spans="1:9" ht="18" customHeight="1">
      <c r="A31" s="47"/>
      <c r="B31" s="47"/>
      <c r="C31" s="47"/>
      <c r="D31" s="47"/>
      <c r="E31" s="47"/>
      <c r="F31" s="47"/>
      <c r="G31" s="47"/>
      <c r="H31" s="47"/>
      <c r="I31"/>
    </row>
    <row r="32" spans="1:9" ht="18" customHeight="1">
      <c r="A32" s="47"/>
      <c r="B32" s="47"/>
      <c r="C32" s="47"/>
      <c r="D32" s="47"/>
      <c r="E32" s="47"/>
      <c r="F32" s="47"/>
      <c r="G32" s="47"/>
      <c r="H32" s="47"/>
      <c r="I32"/>
    </row>
    <row r="33" spans="1:9" ht="18" customHeight="1">
      <c r="A33" s="47"/>
      <c r="B33" s="47"/>
      <c r="C33" s="47"/>
      <c r="D33" s="47"/>
      <c r="E33" s="47"/>
      <c r="F33" s="47"/>
      <c r="G33" s="47"/>
      <c r="H33" s="47"/>
      <c r="I33"/>
    </row>
    <row r="34" spans="1:9" ht="18" customHeight="1">
      <c r="A34" s="47"/>
      <c r="B34" s="47"/>
      <c r="C34" s="47"/>
      <c r="D34" s="47"/>
      <c r="E34" s="47"/>
      <c r="F34" s="47"/>
      <c r="G34" s="47"/>
      <c r="H34" s="47"/>
      <c r="I34"/>
    </row>
    <row r="35" spans="1:9" ht="18" customHeight="1">
      <c r="A35" s="47"/>
      <c r="B35" s="47"/>
      <c r="C35" s="47"/>
      <c r="D35" s="47"/>
      <c r="E35" s="47"/>
      <c r="F35" s="47"/>
      <c r="G35" s="47"/>
      <c r="H35" s="47"/>
      <c r="I35"/>
    </row>
    <row r="36" spans="1:9" ht="12.75" customHeight="1">
      <c r="A36" s="47"/>
      <c r="B36" s="47"/>
      <c r="C36" s="47"/>
      <c r="D36" s="47"/>
      <c r="E36" s="47"/>
      <c r="F36" s="47"/>
      <c r="G36" s="47"/>
      <c r="H36" s="47"/>
      <c r="I36"/>
    </row>
    <row r="37" spans="1:9" ht="12.75" customHeight="1">
      <c r="A37" s="47"/>
      <c r="B37" s="47"/>
      <c r="C37" s="47"/>
      <c r="D37" s="47"/>
      <c r="E37" s="47"/>
      <c r="F37" s="47"/>
      <c r="G37" s="47"/>
      <c r="H37" s="47"/>
      <c r="I37"/>
    </row>
  </sheetData>
  <sheetProtection formatCells="0" formatColumns="0" formatRows="0"/>
  <mergeCells count="11">
    <mergeCell ref="C6:C7"/>
    <mergeCell ref="G5:G7"/>
    <mergeCell ref="A2:I2"/>
    <mergeCell ref="H5:H7"/>
    <mergeCell ref="D6:D7"/>
    <mergeCell ref="E6:E7"/>
    <mergeCell ref="F6:F7"/>
    <mergeCell ref="I5:I7"/>
    <mergeCell ref="A5:A7"/>
    <mergeCell ref="B5:B7"/>
    <mergeCell ref="C5:F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95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G23"/>
  <sheetViews>
    <sheetView showGridLines="0" showZeros="0" workbookViewId="0">
      <selection activeCell="B8" sqref="B8:G16"/>
    </sheetView>
  </sheetViews>
  <sheetFormatPr defaultColWidth="6.875" defaultRowHeight="12.75" customHeight="1"/>
  <cols>
    <col min="1" max="1" width="36.875" style="2" customWidth="1"/>
    <col min="2" max="2" width="16.375" style="2" customWidth="1"/>
    <col min="3" max="3" width="13.25" style="2" customWidth="1"/>
    <col min="4" max="4" width="12.25" style="2" customWidth="1"/>
    <col min="5" max="5" width="11.625" style="2" customWidth="1"/>
    <col min="6" max="6" width="11.25" style="2" customWidth="1"/>
    <col min="7" max="7" width="11.375" style="2" customWidth="1"/>
    <col min="8" max="242" width="6.875" style="2" customWidth="1"/>
    <col min="243" max="16384" width="6.875" style="2"/>
  </cols>
  <sheetData>
    <row r="1" spans="1:7" ht="24.75" customHeight="1">
      <c r="A1" s="48" t="s">
        <v>66</v>
      </c>
      <c r="B1"/>
      <c r="C1"/>
      <c r="D1"/>
      <c r="E1"/>
      <c r="F1"/>
      <c r="G1"/>
    </row>
    <row r="2" spans="1:7" ht="27.75" customHeight="1">
      <c r="A2" s="128" t="s">
        <v>119</v>
      </c>
      <c r="B2" s="128"/>
      <c r="C2" s="128"/>
      <c r="D2" s="128"/>
      <c r="E2" s="128"/>
      <c r="F2" s="128"/>
      <c r="G2" s="128"/>
    </row>
    <row r="3" spans="1:7" ht="16.5" customHeight="1">
      <c r="A3" s="41"/>
      <c r="B3" s="42"/>
      <c r="C3" s="42"/>
      <c r="D3" s="42"/>
      <c r="E3" s="43"/>
      <c r="F3" s="43"/>
      <c r="G3" s="43"/>
    </row>
    <row r="4" spans="1:7" ht="16.5" customHeight="1">
      <c r="A4" s="44"/>
      <c r="B4" s="44"/>
      <c r="C4" s="44"/>
      <c r="D4" s="44"/>
      <c r="E4" s="45"/>
      <c r="F4" s="45"/>
      <c r="G4" s="73" t="s">
        <v>113</v>
      </c>
    </row>
    <row r="5" spans="1:7" ht="28.5" customHeight="1">
      <c r="A5" s="125" t="s">
        <v>42</v>
      </c>
      <c r="B5" s="125" t="s">
        <v>0</v>
      </c>
      <c r="C5" s="126" t="s">
        <v>43</v>
      </c>
      <c r="D5" s="127"/>
      <c r="E5" s="127"/>
      <c r="F5" s="127"/>
      <c r="G5" s="131" t="s">
        <v>5</v>
      </c>
    </row>
    <row r="6" spans="1:7" ht="28.5" customHeight="1">
      <c r="A6" s="125"/>
      <c r="B6" s="125"/>
      <c r="C6" s="119" t="s">
        <v>44</v>
      </c>
      <c r="D6" s="119" t="s">
        <v>3</v>
      </c>
      <c r="E6" s="119" t="s">
        <v>4</v>
      </c>
      <c r="F6" s="129" t="s">
        <v>45</v>
      </c>
      <c r="G6" s="131"/>
    </row>
    <row r="7" spans="1:7" ht="28.5" customHeight="1">
      <c r="A7" s="125"/>
      <c r="B7" s="125"/>
      <c r="C7" s="121"/>
      <c r="D7" s="121"/>
      <c r="E7" s="121"/>
      <c r="F7" s="130"/>
      <c r="G7" s="131"/>
    </row>
    <row r="8" spans="1:7" s="13" customFormat="1" ht="19.5" customHeight="1">
      <c r="A8" s="21" t="s">
        <v>0</v>
      </c>
      <c r="B8" s="12">
        <f>B9+B14</f>
        <v>270.74</v>
      </c>
      <c r="C8" s="12">
        <f>C9+C14</f>
        <v>195.14000000000001</v>
      </c>
      <c r="D8" s="12">
        <f>D9+D14</f>
        <v>176.5</v>
      </c>
      <c r="E8" s="12">
        <f>E9+E14</f>
        <v>18.64</v>
      </c>
      <c r="F8" s="12">
        <f>F9+F14</f>
        <v>0</v>
      </c>
      <c r="G8" s="12">
        <f>G13</f>
        <v>75.599999999999994</v>
      </c>
    </row>
    <row r="9" spans="1:7" ht="19.5" customHeight="1">
      <c r="A9" s="21" t="s">
        <v>202</v>
      </c>
      <c r="B9" s="12">
        <f>C9+G9</f>
        <v>243.56</v>
      </c>
      <c r="C9" s="12">
        <f>C10</f>
        <v>167.96</v>
      </c>
      <c r="D9" s="12">
        <f t="shared" ref="D9:G10" si="0">D10</f>
        <v>149.32</v>
      </c>
      <c r="E9" s="12">
        <f t="shared" si="0"/>
        <v>18.64</v>
      </c>
      <c r="F9" s="12">
        <f t="shared" si="0"/>
        <v>0</v>
      </c>
      <c r="G9" s="12">
        <f>G13</f>
        <v>75.599999999999994</v>
      </c>
    </row>
    <row r="10" spans="1:7" ht="19.5" customHeight="1">
      <c r="A10" s="21" t="s">
        <v>199</v>
      </c>
      <c r="B10" s="12">
        <f t="shared" ref="B10:B16" si="1">C10+G10</f>
        <v>167.96</v>
      </c>
      <c r="C10" s="12">
        <f>C11+C12</f>
        <v>167.96</v>
      </c>
      <c r="D10" s="12">
        <f>D11+D12</f>
        <v>149.32</v>
      </c>
      <c r="E10" s="12">
        <f>E11+E12</f>
        <v>18.64</v>
      </c>
      <c r="F10" s="12">
        <f t="shared" si="0"/>
        <v>0</v>
      </c>
      <c r="G10" s="12">
        <f t="shared" si="0"/>
        <v>0</v>
      </c>
    </row>
    <row r="11" spans="1:7" ht="19.5" customHeight="1">
      <c r="A11" s="21" t="s">
        <v>200</v>
      </c>
      <c r="B11" s="12">
        <f t="shared" si="1"/>
        <v>70.27000000000001</v>
      </c>
      <c r="C11" s="12">
        <f t="shared" ref="C11:C16" si="2">D11+E11</f>
        <v>70.27000000000001</v>
      </c>
      <c r="D11" s="16">
        <v>51.63</v>
      </c>
      <c r="E11" s="16">
        <v>18.64</v>
      </c>
      <c r="F11" s="12"/>
      <c r="G11" s="12"/>
    </row>
    <row r="12" spans="1:7" ht="19.5" customHeight="1">
      <c r="A12" s="21" t="s">
        <v>206</v>
      </c>
      <c r="B12" s="12">
        <f t="shared" si="1"/>
        <v>97.69</v>
      </c>
      <c r="C12" s="12">
        <f t="shared" si="2"/>
        <v>97.69</v>
      </c>
      <c r="D12" s="12">
        <v>97.69</v>
      </c>
      <c r="E12" s="11"/>
      <c r="F12" s="12"/>
      <c r="G12" s="11"/>
    </row>
    <row r="13" spans="1:7" ht="19.5" customHeight="1">
      <c r="A13" s="21" t="s">
        <v>201</v>
      </c>
      <c r="B13" s="12">
        <f t="shared" si="1"/>
        <v>75.599999999999994</v>
      </c>
      <c r="C13" s="12">
        <f t="shared" si="2"/>
        <v>0</v>
      </c>
      <c r="D13" s="11"/>
      <c r="E13" s="11"/>
      <c r="F13" s="12"/>
      <c r="G13" s="12">
        <v>75.599999999999994</v>
      </c>
    </row>
    <row r="14" spans="1:7" ht="19.5" customHeight="1">
      <c r="A14" s="21" t="s">
        <v>203</v>
      </c>
      <c r="B14" s="12">
        <f t="shared" si="1"/>
        <v>27.18</v>
      </c>
      <c r="C14" s="12">
        <f t="shared" si="2"/>
        <v>27.18</v>
      </c>
      <c r="D14" s="12">
        <v>27.18</v>
      </c>
      <c r="E14" s="11"/>
      <c r="F14" s="12"/>
      <c r="G14" s="12"/>
    </row>
    <row r="15" spans="1:7" ht="19.5" customHeight="1">
      <c r="A15" s="21" t="s">
        <v>204</v>
      </c>
      <c r="B15" s="12">
        <f t="shared" si="1"/>
        <v>27.18</v>
      </c>
      <c r="C15" s="12">
        <f t="shared" si="2"/>
        <v>27.18</v>
      </c>
      <c r="D15" s="12">
        <v>27.18</v>
      </c>
      <c r="E15" s="11"/>
      <c r="F15" s="12"/>
      <c r="G15" s="12"/>
    </row>
    <row r="16" spans="1:7" ht="19.5" customHeight="1">
      <c r="A16" s="21" t="s">
        <v>205</v>
      </c>
      <c r="B16" s="12">
        <f t="shared" si="1"/>
        <v>27.18</v>
      </c>
      <c r="C16" s="12">
        <f t="shared" si="2"/>
        <v>27.18</v>
      </c>
      <c r="D16" s="12">
        <v>27.18</v>
      </c>
      <c r="E16" s="11"/>
      <c r="F16" s="12"/>
      <c r="G16" s="12"/>
    </row>
    <row r="17" spans="1:7" ht="19.5" customHeight="1">
      <c r="A17" s="21"/>
      <c r="B17" s="12"/>
      <c r="C17" s="12"/>
      <c r="D17" s="12"/>
      <c r="E17" s="12"/>
      <c r="F17" s="12"/>
      <c r="G17" s="12"/>
    </row>
    <row r="18" spans="1:7" ht="19.5" customHeight="1">
      <c r="A18" s="21"/>
      <c r="B18" s="12"/>
      <c r="C18" s="12"/>
      <c r="D18" s="12"/>
      <c r="E18" s="12"/>
      <c r="F18" s="12"/>
      <c r="G18" s="12"/>
    </row>
    <row r="19" spans="1:7" ht="19.5" customHeight="1">
      <c r="A19" s="21"/>
      <c r="B19" s="12"/>
      <c r="C19" s="12"/>
      <c r="D19" s="11"/>
      <c r="E19" s="11"/>
      <c r="F19" s="12"/>
      <c r="G19" s="12"/>
    </row>
    <row r="20" spans="1:7" ht="18" customHeight="1">
      <c r="A20" s="47"/>
      <c r="B20" s="47"/>
      <c r="C20" s="47"/>
      <c r="D20" s="47"/>
      <c r="E20" s="47"/>
      <c r="F20" s="47"/>
      <c r="G20" s="47"/>
    </row>
    <row r="21" spans="1:7" ht="18" customHeight="1">
      <c r="A21" s="47"/>
      <c r="B21" s="47"/>
      <c r="C21" s="47"/>
      <c r="D21" s="47"/>
      <c r="E21" s="47"/>
      <c r="F21" s="47"/>
      <c r="G21" s="47"/>
    </row>
    <row r="22" spans="1:7" ht="12.75" customHeight="1">
      <c r="A22" s="47"/>
      <c r="B22" s="47"/>
      <c r="C22" s="47"/>
      <c r="D22" s="47"/>
      <c r="E22" s="47"/>
      <c r="F22" s="47"/>
      <c r="G22" s="47"/>
    </row>
    <row r="23" spans="1:7" ht="12.75" customHeight="1">
      <c r="A23" s="47"/>
      <c r="B23" s="47"/>
      <c r="C23" s="47"/>
      <c r="D23" s="109"/>
      <c r="E23" s="109"/>
      <c r="F23" s="109"/>
      <c r="G23" s="109"/>
    </row>
  </sheetData>
  <sheetProtection formatCells="0" formatColumns="0" formatRows="0"/>
  <mergeCells count="9">
    <mergeCell ref="B5:B7"/>
    <mergeCell ref="C6:C7"/>
    <mergeCell ref="A2:G2"/>
    <mergeCell ref="D6:D7"/>
    <mergeCell ref="E6:E7"/>
    <mergeCell ref="F6:F7"/>
    <mergeCell ref="C5:F5"/>
    <mergeCell ref="G5:G7"/>
    <mergeCell ref="A5:A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showGridLines="0" showZeros="0" workbookViewId="0">
      <selection activeCell="F32" sqref="F32"/>
    </sheetView>
  </sheetViews>
  <sheetFormatPr defaultColWidth="6.875" defaultRowHeight="12.75" customHeight="1"/>
  <cols>
    <col min="1" max="1" width="39.25" style="8" customWidth="1"/>
    <col min="2" max="2" width="13.5" style="8" customWidth="1"/>
    <col min="3" max="3" width="27.875" style="8" customWidth="1"/>
    <col min="4" max="4" width="13.375" style="8" customWidth="1"/>
    <col min="5" max="16384" width="6.875" style="8"/>
  </cols>
  <sheetData>
    <row r="1" spans="1:6" ht="16.5" customHeight="1">
      <c r="A1" s="48" t="s">
        <v>67</v>
      </c>
      <c r="B1"/>
      <c r="C1"/>
      <c r="D1"/>
      <c r="E1"/>
      <c r="F1"/>
    </row>
    <row r="2" spans="1:6" ht="15" customHeight="1">
      <c r="A2" s="49"/>
      <c r="B2"/>
      <c r="C2"/>
      <c r="D2" s="50"/>
      <c r="E2"/>
      <c r="F2"/>
    </row>
    <row r="3" spans="1:6" ht="21" customHeight="1">
      <c r="A3" s="51" t="s">
        <v>120</v>
      </c>
      <c r="B3" s="51"/>
      <c r="C3" s="51"/>
      <c r="D3" s="51"/>
      <c r="E3"/>
      <c r="F3"/>
    </row>
    <row r="4" spans="1:6" ht="16.5" customHeight="1">
      <c r="A4" s="52"/>
      <c r="B4"/>
      <c r="C4"/>
      <c r="D4" s="65" t="s">
        <v>114</v>
      </c>
      <c r="E4"/>
      <c r="F4"/>
    </row>
    <row r="5" spans="1:6" ht="18" customHeight="1">
      <c r="A5" s="53" t="s">
        <v>9</v>
      </c>
      <c r="B5" s="54"/>
      <c r="C5" s="55" t="s">
        <v>10</v>
      </c>
      <c r="D5" s="55"/>
      <c r="E5"/>
      <c r="F5"/>
    </row>
    <row r="6" spans="1:6" ht="18" customHeight="1">
      <c r="A6" s="54" t="s">
        <v>11</v>
      </c>
      <c r="B6" s="59" t="s">
        <v>117</v>
      </c>
      <c r="C6" s="54" t="s">
        <v>12</v>
      </c>
      <c r="D6" s="59" t="s">
        <v>117</v>
      </c>
      <c r="E6"/>
      <c r="F6"/>
    </row>
    <row r="7" spans="1:6" s="56" customFormat="1" ht="18" customHeight="1">
      <c r="A7" s="10" t="s">
        <v>68</v>
      </c>
      <c r="B7" s="16">
        <v>270.74</v>
      </c>
      <c r="C7" s="60" t="s">
        <v>13</v>
      </c>
      <c r="D7" s="12">
        <v>243.56</v>
      </c>
      <c r="F7" s="15"/>
    </row>
    <row r="8" spans="1:6" s="56" customFormat="1" ht="18" customHeight="1">
      <c r="A8" s="58" t="s">
        <v>69</v>
      </c>
      <c r="B8" s="16">
        <v>270.74</v>
      </c>
      <c r="C8" s="60" t="s">
        <v>14</v>
      </c>
      <c r="D8" s="61"/>
      <c r="E8" s="15"/>
    </row>
    <row r="9" spans="1:6" s="56" customFormat="1" ht="18" customHeight="1">
      <c r="A9" s="58" t="s">
        <v>70</v>
      </c>
      <c r="B9" s="61">
        <v>0</v>
      </c>
      <c r="C9" s="60" t="s">
        <v>15</v>
      </c>
      <c r="D9" s="61"/>
    </row>
    <row r="10" spans="1:6" s="56" customFormat="1" ht="18" customHeight="1">
      <c r="A10" s="58" t="s">
        <v>71</v>
      </c>
      <c r="B10" s="61">
        <v>0</v>
      </c>
      <c r="C10" s="60" t="s">
        <v>16</v>
      </c>
      <c r="D10" s="61"/>
      <c r="F10" s="15"/>
    </row>
    <row r="11" spans="1:6" s="56" customFormat="1" ht="18" customHeight="1">
      <c r="A11" s="58" t="s">
        <v>72</v>
      </c>
      <c r="B11" s="61">
        <v>0</v>
      </c>
      <c r="C11" s="60" t="s">
        <v>17</v>
      </c>
      <c r="D11" s="61"/>
    </row>
    <row r="12" spans="1:6" s="56" customFormat="1" ht="18" customHeight="1">
      <c r="A12" s="58" t="s">
        <v>73</v>
      </c>
      <c r="B12" s="61"/>
      <c r="C12" s="60" t="s">
        <v>38</v>
      </c>
      <c r="D12" s="61"/>
    </row>
    <row r="13" spans="1:6" s="56" customFormat="1" ht="18" customHeight="1">
      <c r="A13" s="10" t="s">
        <v>74</v>
      </c>
      <c r="B13" s="61">
        <v>0</v>
      </c>
      <c r="C13" s="60" t="s">
        <v>18</v>
      </c>
      <c r="D13" s="61"/>
      <c r="F13" s="15"/>
    </row>
    <row r="14" spans="1:6" s="56" customFormat="1" ht="18" customHeight="1">
      <c r="A14" s="10"/>
      <c r="B14" s="61"/>
      <c r="C14" s="60" t="s">
        <v>19</v>
      </c>
      <c r="D14" s="11">
        <v>27.18</v>
      </c>
      <c r="E14" s="15"/>
      <c r="F14" s="15"/>
    </row>
    <row r="15" spans="1:6" s="56" customFormat="1" ht="18" customHeight="1">
      <c r="A15" s="57"/>
      <c r="B15" s="61"/>
      <c r="C15" s="62" t="s">
        <v>20</v>
      </c>
      <c r="D15" s="61"/>
      <c r="F15" s="15"/>
    </row>
    <row r="16" spans="1:6" s="56" customFormat="1" ht="18" customHeight="1">
      <c r="A16" s="57"/>
      <c r="B16" s="61"/>
      <c r="C16" s="60" t="s">
        <v>21</v>
      </c>
      <c r="D16" s="61"/>
      <c r="F16" s="15"/>
    </row>
    <row r="17" spans="1:11" s="56" customFormat="1" ht="18" customHeight="1">
      <c r="A17" s="57"/>
      <c r="B17" s="61"/>
      <c r="C17" s="60" t="s">
        <v>22</v>
      </c>
      <c r="D17" s="61"/>
      <c r="E17" s="15"/>
      <c r="F17" s="15"/>
      <c r="G17" s="15"/>
      <c r="H17" s="15"/>
      <c r="I17" s="15"/>
      <c r="J17" s="15"/>
      <c r="K17" s="15"/>
    </row>
    <row r="18" spans="1:11" s="56" customFormat="1" ht="18" customHeight="1">
      <c r="A18" s="57"/>
      <c r="B18" s="61"/>
      <c r="C18" s="60" t="s">
        <v>23</v>
      </c>
      <c r="D18" s="61"/>
      <c r="F18" s="15"/>
      <c r="G18" s="15"/>
      <c r="H18" s="15"/>
      <c r="I18" s="15"/>
      <c r="J18" s="15"/>
      <c r="K18" s="15"/>
    </row>
    <row r="19" spans="1:11" s="56" customFormat="1" ht="18" customHeight="1">
      <c r="A19" s="57"/>
      <c r="B19" s="61"/>
      <c r="C19" s="60" t="s">
        <v>24</v>
      </c>
      <c r="D19" s="61"/>
      <c r="F19" s="15"/>
      <c r="G19" s="15"/>
      <c r="H19" s="15"/>
      <c r="I19" s="15"/>
      <c r="J19" s="15"/>
      <c r="K19" s="15"/>
    </row>
    <row r="20" spans="1:11" s="56" customFormat="1" ht="18" customHeight="1">
      <c r="A20" s="57"/>
      <c r="B20" s="61"/>
      <c r="C20" s="60" t="s">
        <v>25</v>
      </c>
      <c r="D20" s="61">
        <v>0</v>
      </c>
      <c r="F20" s="15"/>
      <c r="G20" s="15"/>
      <c r="H20" s="15"/>
      <c r="I20" s="15"/>
      <c r="J20" s="15"/>
      <c r="K20" s="15"/>
    </row>
    <row r="21" spans="1:11" s="56" customFormat="1" ht="18" customHeight="1">
      <c r="A21" s="57"/>
      <c r="B21" s="61"/>
      <c r="C21" s="60" t="s">
        <v>26</v>
      </c>
      <c r="D21" s="61">
        <v>0</v>
      </c>
      <c r="F21" s="15"/>
      <c r="G21" s="15"/>
      <c r="H21" s="15"/>
      <c r="I21" s="15"/>
      <c r="J21" s="15"/>
      <c r="K21" s="15"/>
    </row>
    <row r="22" spans="1:11" s="56" customFormat="1" ht="18" customHeight="1">
      <c r="A22" s="57"/>
      <c r="B22" s="61"/>
      <c r="C22" s="60" t="s">
        <v>27</v>
      </c>
      <c r="D22" s="61">
        <v>0</v>
      </c>
      <c r="F22" s="15"/>
      <c r="G22" s="15"/>
      <c r="H22" s="15"/>
      <c r="I22" s="15"/>
      <c r="J22" s="15"/>
      <c r="K22" s="15"/>
    </row>
    <row r="23" spans="1:11" s="56" customFormat="1" ht="18" customHeight="1">
      <c r="A23" s="57"/>
      <c r="B23" s="61"/>
      <c r="C23" s="60" t="s">
        <v>28</v>
      </c>
      <c r="D23" s="61">
        <v>0</v>
      </c>
      <c r="E23" s="15"/>
      <c r="F23" s="15"/>
      <c r="G23" s="15"/>
      <c r="H23" s="15"/>
      <c r="I23" s="15"/>
      <c r="J23" s="15"/>
      <c r="K23" s="15"/>
    </row>
    <row r="24" spans="1:11" s="56" customFormat="1" ht="18" customHeight="1">
      <c r="A24" s="57"/>
      <c r="B24" s="61"/>
      <c r="C24" s="60" t="s">
        <v>29</v>
      </c>
      <c r="D24" s="61">
        <v>0</v>
      </c>
      <c r="F24" s="15"/>
      <c r="G24" s="15"/>
      <c r="H24" s="15"/>
      <c r="I24" s="15"/>
      <c r="J24" s="15"/>
    </row>
    <row r="25" spans="1:11" s="56" customFormat="1" ht="18" customHeight="1">
      <c r="A25" s="57"/>
      <c r="B25" s="61"/>
      <c r="C25" s="60" t="s">
        <v>30</v>
      </c>
      <c r="D25" s="61">
        <v>0</v>
      </c>
      <c r="F25" s="15"/>
      <c r="G25" s="15"/>
      <c r="H25" s="15"/>
      <c r="I25" s="15"/>
      <c r="J25" s="15"/>
      <c r="K25" s="15"/>
    </row>
    <row r="26" spans="1:11" s="56" customFormat="1" ht="18" customHeight="1">
      <c r="A26" s="53"/>
      <c r="B26" s="63"/>
      <c r="C26" s="60" t="s">
        <v>31</v>
      </c>
      <c r="D26" s="61">
        <v>0</v>
      </c>
      <c r="E26" s="15"/>
      <c r="F26" s="15"/>
      <c r="G26" s="15"/>
      <c r="H26" s="15"/>
      <c r="I26" s="15"/>
      <c r="J26" s="15"/>
      <c r="K26" s="15"/>
    </row>
    <row r="27" spans="1:11" s="56" customFormat="1" ht="18" customHeight="1">
      <c r="A27" s="53"/>
      <c r="B27" s="63"/>
      <c r="C27" s="60" t="s">
        <v>32</v>
      </c>
      <c r="D27" s="61">
        <v>0</v>
      </c>
      <c r="E27" s="15"/>
      <c r="F27" s="15"/>
      <c r="G27" s="15"/>
      <c r="H27" s="15"/>
      <c r="I27" s="15"/>
      <c r="J27" s="15"/>
      <c r="K27" s="15"/>
    </row>
    <row r="28" spans="1:11" s="56" customFormat="1" ht="18" customHeight="1">
      <c r="A28" s="53"/>
      <c r="B28" s="63"/>
      <c r="C28" s="60" t="s">
        <v>75</v>
      </c>
      <c r="D28" s="61">
        <v>0</v>
      </c>
      <c r="E28" s="15"/>
      <c r="F28" s="15"/>
      <c r="G28" s="15"/>
      <c r="H28" s="15"/>
      <c r="I28" s="15"/>
      <c r="J28" s="15"/>
      <c r="K28" s="15"/>
    </row>
    <row r="29" spans="1:11" s="56" customFormat="1" ht="18" customHeight="1">
      <c r="A29" s="53"/>
      <c r="B29" s="63"/>
      <c r="C29" s="60" t="s">
        <v>33</v>
      </c>
      <c r="D29" s="61">
        <v>0</v>
      </c>
      <c r="E29" s="15"/>
      <c r="F29" s="15"/>
      <c r="H29" s="15"/>
      <c r="I29" s="15"/>
      <c r="J29" s="15"/>
      <c r="K29" s="15"/>
    </row>
    <row r="30" spans="1:11" s="56" customFormat="1" ht="18" customHeight="1">
      <c r="A30" s="53"/>
      <c r="B30" s="63"/>
      <c r="C30" s="60" t="s">
        <v>34</v>
      </c>
      <c r="D30" s="61">
        <v>0</v>
      </c>
      <c r="G30" s="15"/>
      <c r="H30" s="15"/>
      <c r="I30" s="15"/>
      <c r="J30" s="15"/>
      <c r="K30" s="15"/>
    </row>
    <row r="31" spans="1:11" s="56" customFormat="1" ht="18" customHeight="1">
      <c r="A31" s="53"/>
      <c r="B31" s="63"/>
      <c r="C31" s="60" t="s">
        <v>35</v>
      </c>
      <c r="D31" s="61">
        <v>0</v>
      </c>
      <c r="E31" s="15"/>
      <c r="F31" s="15"/>
      <c r="G31" s="15"/>
      <c r="H31" s="15"/>
      <c r="I31" s="15"/>
      <c r="J31" s="15"/>
      <c r="K31" s="15"/>
    </row>
    <row r="32" spans="1:11" s="56" customFormat="1" ht="18" customHeight="1">
      <c r="A32" s="53"/>
      <c r="B32" s="63"/>
      <c r="C32" s="60" t="s">
        <v>76</v>
      </c>
      <c r="D32" s="63">
        <v>0</v>
      </c>
      <c r="E32" s="15"/>
      <c r="G32" s="15"/>
      <c r="H32" s="15"/>
      <c r="I32" s="15"/>
      <c r="J32" s="15"/>
      <c r="K32" s="15"/>
    </row>
    <row r="33" spans="1:6" s="56" customFormat="1" ht="18" customHeight="1">
      <c r="A33" s="53"/>
      <c r="B33" s="63"/>
      <c r="C33" s="60" t="s">
        <v>77</v>
      </c>
      <c r="D33" s="63">
        <v>0</v>
      </c>
      <c r="E33" s="15"/>
    </row>
    <row r="34" spans="1:6" s="56" customFormat="1" ht="18" customHeight="1">
      <c r="A34" s="53"/>
      <c r="B34" s="63"/>
      <c r="C34" s="60" t="s">
        <v>78</v>
      </c>
      <c r="D34" s="63">
        <v>0</v>
      </c>
      <c r="E34" s="15"/>
    </row>
    <row r="35" spans="1:6" s="56" customFormat="1" ht="18" customHeight="1">
      <c r="A35" s="53" t="s">
        <v>36</v>
      </c>
      <c r="B35" s="63">
        <f>B7</f>
        <v>270.74</v>
      </c>
      <c r="C35" s="64" t="s">
        <v>37</v>
      </c>
      <c r="D35" s="63">
        <f>SUM(D7:D34)</f>
        <v>270.74</v>
      </c>
      <c r="E35" s="15"/>
      <c r="F35" s="15"/>
    </row>
    <row r="36" spans="1:6" ht="18" customHeight="1">
      <c r="A36"/>
      <c r="B36"/>
      <c r="C36"/>
      <c r="D36"/>
      <c r="E36"/>
      <c r="F36"/>
    </row>
    <row r="37" spans="1:6" ht="18" customHeight="1">
      <c r="A37"/>
      <c r="B37"/>
      <c r="C37"/>
      <c r="D37"/>
      <c r="E37"/>
      <c r="F37"/>
    </row>
    <row r="38" spans="1:6" ht="18" customHeight="1">
      <c r="A38"/>
      <c r="B38"/>
      <c r="C38"/>
      <c r="D38"/>
      <c r="E38"/>
      <c r="F38"/>
    </row>
    <row r="39" spans="1:6" ht="18" customHeight="1">
      <c r="A39"/>
      <c r="B39"/>
      <c r="C39"/>
      <c r="D39"/>
      <c r="E39"/>
      <c r="F39"/>
    </row>
    <row r="40" spans="1:6" ht="18" customHeight="1">
      <c r="A40"/>
      <c r="B40"/>
      <c r="C40"/>
      <c r="D40"/>
      <c r="E40"/>
      <c r="F40"/>
    </row>
    <row r="41" spans="1:6" ht="18" customHeight="1">
      <c r="A41"/>
      <c r="B41"/>
      <c r="C41"/>
      <c r="D41"/>
      <c r="E41"/>
      <c r="F41"/>
    </row>
    <row r="42" spans="1:6" ht="12.75" customHeight="1">
      <c r="A42"/>
      <c r="B42"/>
      <c r="C42"/>
      <c r="D42"/>
    </row>
    <row r="43" spans="1:6" ht="12.75" customHeight="1">
      <c r="A43"/>
      <c r="B43"/>
      <c r="C43"/>
      <c r="D43"/>
    </row>
    <row r="44" spans="1:6" ht="12.75" customHeight="1">
      <c r="A44"/>
      <c r="B44"/>
      <c r="C44"/>
      <c r="D44"/>
    </row>
    <row r="45" spans="1:6" ht="12.75" customHeight="1">
      <c r="A45"/>
      <c r="B45"/>
      <c r="C45"/>
      <c r="D45"/>
    </row>
    <row r="46" spans="1:6" ht="12.75" customHeight="1">
      <c r="A46"/>
      <c r="B46"/>
      <c r="C46"/>
      <c r="D46"/>
    </row>
    <row r="47" spans="1:6" ht="12.75" customHeight="1">
      <c r="A47"/>
      <c r="B47"/>
      <c r="C47"/>
      <c r="D47" s="56"/>
      <c r="E47"/>
      <c r="F47"/>
    </row>
  </sheetData>
  <sheetProtection formatCells="0" formatColumns="0" formatRows="0"/>
  <phoneticPr fontId="1" type="noConversion"/>
  <printOptions horizontalCentered="1"/>
  <pageMargins left="0" right="0" top="0" bottom="0.39370078740157483" header="0.39370078740157483" footer="0.19685039370078741"/>
  <pageSetup paperSize="9" scale="99" fitToHeight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G36"/>
  <sheetViews>
    <sheetView showGridLines="0" showZeros="0" workbookViewId="0">
      <selection activeCell="D34" sqref="D34"/>
    </sheetView>
  </sheetViews>
  <sheetFormatPr defaultColWidth="6.875" defaultRowHeight="12.75" customHeight="1"/>
  <cols>
    <col min="1" max="1" width="36.875" style="2" customWidth="1"/>
    <col min="2" max="2" width="15.25" style="2" customWidth="1"/>
    <col min="3" max="4" width="13.125" style="2" customWidth="1"/>
    <col min="5" max="5" width="12.75" style="2" customWidth="1"/>
    <col min="6" max="6" width="12.5" style="2" customWidth="1"/>
    <col min="7" max="7" width="13.875" style="2" customWidth="1"/>
    <col min="8" max="246" width="6.875" style="2" customWidth="1"/>
    <col min="247" max="16384" width="6.875" style="2"/>
  </cols>
  <sheetData>
    <row r="1" spans="1:7" ht="24.75" customHeight="1">
      <c r="A1" s="48" t="s">
        <v>41</v>
      </c>
      <c r="B1"/>
      <c r="C1"/>
      <c r="D1"/>
      <c r="E1"/>
      <c r="F1"/>
      <c r="G1"/>
    </row>
    <row r="2" spans="1:7" ht="27.75" customHeight="1">
      <c r="A2" s="128" t="s">
        <v>121</v>
      </c>
      <c r="B2" s="128"/>
      <c r="C2" s="128"/>
      <c r="D2" s="128"/>
      <c r="E2" s="128"/>
      <c r="F2" s="128"/>
      <c r="G2" s="128"/>
    </row>
    <row r="3" spans="1:7" ht="16.5" customHeight="1">
      <c r="A3" s="41"/>
      <c r="B3" s="42"/>
      <c r="C3" s="42"/>
      <c r="D3" s="42"/>
      <c r="E3" s="43"/>
      <c r="F3" s="43"/>
      <c r="G3" s="43"/>
    </row>
    <row r="4" spans="1:7" ht="16.5" customHeight="1">
      <c r="A4" s="44"/>
      <c r="B4" s="44"/>
      <c r="C4" s="44"/>
      <c r="D4" s="44"/>
      <c r="E4" s="45"/>
      <c r="F4" s="45"/>
      <c r="G4" s="73" t="s">
        <v>113</v>
      </c>
    </row>
    <row r="5" spans="1:7" ht="28.5" customHeight="1">
      <c r="A5" s="125" t="s">
        <v>42</v>
      </c>
      <c r="B5" s="125" t="s">
        <v>0</v>
      </c>
      <c r="C5" s="126" t="s">
        <v>43</v>
      </c>
      <c r="D5" s="127"/>
      <c r="E5" s="127"/>
      <c r="F5" s="127"/>
      <c r="G5" s="131" t="s">
        <v>5</v>
      </c>
    </row>
    <row r="6" spans="1:7" ht="28.5" customHeight="1">
      <c r="A6" s="125"/>
      <c r="B6" s="125"/>
      <c r="C6" s="119" t="s">
        <v>44</v>
      </c>
      <c r="D6" s="119" t="s">
        <v>3</v>
      </c>
      <c r="E6" s="119" t="s">
        <v>4</v>
      </c>
      <c r="F6" s="129" t="s">
        <v>45</v>
      </c>
      <c r="G6" s="131"/>
    </row>
    <row r="7" spans="1:7" ht="28.5" customHeight="1">
      <c r="A7" s="125"/>
      <c r="B7" s="125"/>
      <c r="C7" s="121"/>
      <c r="D7" s="121"/>
      <c r="E7" s="121"/>
      <c r="F7" s="130"/>
      <c r="G7" s="131"/>
    </row>
    <row r="8" spans="1:7" s="13" customFormat="1" ht="19.5" customHeight="1">
      <c r="A8" s="21" t="s">
        <v>0</v>
      </c>
      <c r="B8" s="12">
        <f>B9+B14</f>
        <v>270.74</v>
      </c>
      <c r="C8" s="12">
        <f>C9+C14</f>
        <v>195.14000000000001</v>
      </c>
      <c r="D8" s="12">
        <f>D9+D14</f>
        <v>176.5</v>
      </c>
      <c r="E8" s="12">
        <f>E9+E14</f>
        <v>18.64</v>
      </c>
      <c r="F8" s="12">
        <f>F9+F14</f>
        <v>0</v>
      </c>
      <c r="G8" s="12">
        <f>G13</f>
        <v>75.599999999999994</v>
      </c>
    </row>
    <row r="9" spans="1:7" ht="19.5" customHeight="1">
      <c r="A9" s="21" t="s">
        <v>202</v>
      </c>
      <c r="B9" s="12">
        <f>C9+G9</f>
        <v>243.56</v>
      </c>
      <c r="C9" s="12">
        <f>C10</f>
        <v>167.96</v>
      </c>
      <c r="D9" s="12">
        <f t="shared" ref="D9:G10" si="0">D10</f>
        <v>149.32</v>
      </c>
      <c r="E9" s="12">
        <f t="shared" si="0"/>
        <v>18.64</v>
      </c>
      <c r="F9" s="12">
        <f t="shared" si="0"/>
        <v>0</v>
      </c>
      <c r="G9" s="12">
        <f>G13</f>
        <v>75.599999999999994</v>
      </c>
    </row>
    <row r="10" spans="1:7" ht="19.5" customHeight="1">
      <c r="A10" s="21" t="s">
        <v>199</v>
      </c>
      <c r="B10" s="12">
        <f t="shared" ref="B10:B16" si="1">C10+G10</f>
        <v>167.96</v>
      </c>
      <c r="C10" s="12">
        <f>C11+C12</f>
        <v>167.96</v>
      </c>
      <c r="D10" s="12">
        <f>D11+D12</f>
        <v>149.32</v>
      </c>
      <c r="E10" s="12">
        <f>E11+E12</f>
        <v>18.64</v>
      </c>
      <c r="F10" s="12">
        <f t="shared" si="0"/>
        <v>0</v>
      </c>
      <c r="G10" s="12">
        <f t="shared" si="0"/>
        <v>0</v>
      </c>
    </row>
    <row r="11" spans="1:7" ht="19.5" customHeight="1">
      <c r="A11" s="21" t="s">
        <v>200</v>
      </c>
      <c r="B11" s="12">
        <f t="shared" si="1"/>
        <v>70.27000000000001</v>
      </c>
      <c r="C11" s="12">
        <f t="shared" ref="C11:C16" si="2">D11+E11</f>
        <v>70.27000000000001</v>
      </c>
      <c r="D11" s="16">
        <v>51.63</v>
      </c>
      <c r="E11" s="16">
        <v>18.64</v>
      </c>
      <c r="F11" s="12"/>
      <c r="G11" s="12"/>
    </row>
    <row r="12" spans="1:7" ht="19.5" customHeight="1">
      <c r="A12" s="21" t="s">
        <v>206</v>
      </c>
      <c r="B12" s="12">
        <f t="shared" si="1"/>
        <v>97.69</v>
      </c>
      <c r="C12" s="12">
        <f t="shared" si="2"/>
        <v>97.69</v>
      </c>
      <c r="D12" s="11">
        <v>97.69</v>
      </c>
      <c r="E12" s="11"/>
      <c r="F12" s="12"/>
      <c r="G12" s="11"/>
    </row>
    <row r="13" spans="1:7" ht="19.5" customHeight="1">
      <c r="A13" s="21" t="s">
        <v>201</v>
      </c>
      <c r="B13" s="12">
        <f t="shared" si="1"/>
        <v>75.599999999999994</v>
      </c>
      <c r="C13" s="12">
        <f t="shared" si="2"/>
        <v>0</v>
      </c>
      <c r="D13" s="11"/>
      <c r="E13" s="11"/>
      <c r="F13" s="12"/>
      <c r="G13" s="12">
        <v>75.599999999999994</v>
      </c>
    </row>
    <row r="14" spans="1:7" ht="19.5" customHeight="1">
      <c r="A14" s="21" t="s">
        <v>203</v>
      </c>
      <c r="B14" s="12">
        <f t="shared" si="1"/>
        <v>27.18</v>
      </c>
      <c r="C14" s="12">
        <f t="shared" si="2"/>
        <v>27.18</v>
      </c>
      <c r="D14" s="11">
        <v>27.18</v>
      </c>
      <c r="E14" s="11"/>
      <c r="F14" s="12"/>
      <c r="G14" s="12"/>
    </row>
    <row r="15" spans="1:7" ht="19.5" customHeight="1">
      <c r="A15" s="21" t="s">
        <v>204</v>
      </c>
      <c r="B15" s="12">
        <f t="shared" si="1"/>
        <v>27.18</v>
      </c>
      <c r="C15" s="12">
        <f t="shared" si="2"/>
        <v>27.18</v>
      </c>
      <c r="D15" s="11">
        <v>27.18</v>
      </c>
      <c r="E15" s="11"/>
      <c r="F15" s="12"/>
      <c r="G15" s="12"/>
    </row>
    <row r="16" spans="1:7" ht="19.5" customHeight="1">
      <c r="A16" s="21" t="s">
        <v>205</v>
      </c>
      <c r="B16" s="12">
        <f t="shared" si="1"/>
        <v>27.18</v>
      </c>
      <c r="C16" s="12">
        <f t="shared" si="2"/>
        <v>27.18</v>
      </c>
      <c r="D16" s="11">
        <v>27.18</v>
      </c>
      <c r="E16" s="11"/>
      <c r="F16" s="12"/>
      <c r="G16" s="12"/>
    </row>
    <row r="17" spans="1:7" ht="19.5" customHeight="1">
      <c r="A17" s="21"/>
      <c r="B17" s="12"/>
      <c r="C17" s="12"/>
      <c r="D17" s="12"/>
      <c r="E17" s="12"/>
      <c r="F17" s="12"/>
      <c r="G17" s="12"/>
    </row>
    <row r="18" spans="1:7" ht="19.5" customHeight="1">
      <c r="A18" s="21"/>
      <c r="B18" s="12"/>
      <c r="C18" s="12"/>
      <c r="D18" s="12"/>
      <c r="E18" s="12"/>
      <c r="F18" s="12"/>
      <c r="G18" s="12"/>
    </row>
    <row r="19" spans="1:7" ht="19.5" customHeight="1">
      <c r="A19" s="21"/>
      <c r="B19" s="12"/>
      <c r="C19" s="12"/>
      <c r="D19" s="11"/>
      <c r="E19" s="11"/>
      <c r="F19" s="12"/>
      <c r="G19" s="12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47"/>
      <c r="B21" s="47"/>
      <c r="C21" s="47"/>
      <c r="D21" s="47"/>
      <c r="E21" s="47"/>
      <c r="F21" s="47"/>
      <c r="G21" s="47"/>
    </row>
    <row r="22" spans="1:7" ht="18" customHeight="1">
      <c r="A22" s="47"/>
      <c r="B22" s="47"/>
      <c r="C22" s="47"/>
      <c r="D22" s="47"/>
      <c r="E22" s="47"/>
      <c r="F22" s="47"/>
      <c r="G22" s="47"/>
    </row>
    <row r="23" spans="1:7" ht="18" customHeight="1">
      <c r="A23" s="47"/>
      <c r="B23" s="47"/>
      <c r="C23" s="47"/>
      <c r="D23" s="47"/>
      <c r="E23" s="47"/>
      <c r="F23" s="47"/>
      <c r="G23" s="47"/>
    </row>
    <row r="24" spans="1:7" ht="18" customHeight="1">
      <c r="A24" s="47"/>
      <c r="B24" s="47"/>
      <c r="C24" s="47"/>
      <c r="D24" s="47"/>
      <c r="E24" s="47"/>
      <c r="F24" s="47"/>
      <c r="G24" s="47"/>
    </row>
    <row r="25" spans="1:7" ht="18" customHeight="1">
      <c r="A25" s="47"/>
      <c r="B25" s="47"/>
      <c r="C25" s="47"/>
      <c r="D25" s="47"/>
      <c r="E25" s="47"/>
      <c r="F25" s="47"/>
      <c r="G25" s="47"/>
    </row>
    <row r="26" spans="1:7" ht="18" customHeight="1">
      <c r="A26" s="47"/>
      <c r="B26" s="47"/>
      <c r="C26" s="47"/>
      <c r="D26" s="47"/>
      <c r="E26" s="47"/>
      <c r="F26" s="47"/>
      <c r="G26" s="47"/>
    </row>
    <row r="27" spans="1:7" ht="18" customHeight="1">
      <c r="A27" s="47"/>
      <c r="B27" s="47"/>
      <c r="C27" s="47"/>
      <c r="D27" s="47"/>
      <c r="E27" s="47"/>
      <c r="F27" s="47"/>
      <c r="G27" s="47"/>
    </row>
    <row r="28" spans="1:7" ht="18" customHeight="1">
      <c r="A28" s="47"/>
      <c r="B28" s="47"/>
      <c r="C28" s="47"/>
      <c r="D28" s="47"/>
      <c r="E28" s="47"/>
      <c r="F28" s="47"/>
      <c r="G28" s="47"/>
    </row>
    <row r="29" spans="1:7" ht="18" customHeight="1">
      <c r="A29" s="47"/>
      <c r="B29" s="47"/>
      <c r="C29" s="47"/>
      <c r="D29" s="47"/>
      <c r="E29" s="47"/>
      <c r="F29" s="47"/>
      <c r="G29" s="47"/>
    </row>
    <row r="30" spans="1:7" ht="18" customHeight="1">
      <c r="A30" s="47"/>
      <c r="B30" s="47"/>
      <c r="C30" s="47"/>
      <c r="D30" s="47"/>
      <c r="E30" s="47"/>
      <c r="F30" s="47"/>
      <c r="G30" s="47"/>
    </row>
    <row r="31" spans="1:7" ht="18" customHeight="1">
      <c r="A31" s="47"/>
      <c r="B31" s="47"/>
      <c r="C31" s="47"/>
      <c r="D31" s="47"/>
      <c r="E31" s="47"/>
      <c r="F31" s="47"/>
      <c r="G31" s="47"/>
    </row>
    <row r="32" spans="1:7" ht="18" customHeight="1">
      <c r="A32" s="47"/>
      <c r="B32" s="47"/>
      <c r="C32" s="47"/>
      <c r="D32" s="47"/>
      <c r="E32" s="47"/>
      <c r="F32" s="47"/>
      <c r="G32" s="47"/>
    </row>
    <row r="33" spans="1:7" ht="18" customHeight="1">
      <c r="A33" s="47"/>
      <c r="B33" s="47"/>
      <c r="C33" s="47"/>
      <c r="D33" s="47"/>
      <c r="E33" s="47"/>
      <c r="F33" s="47"/>
      <c r="G33" s="47"/>
    </row>
    <row r="34" spans="1:7" ht="18" customHeight="1">
      <c r="A34" s="47"/>
      <c r="B34" s="47"/>
      <c r="C34" s="47"/>
      <c r="D34" s="47"/>
      <c r="E34" s="47"/>
      <c r="F34" s="47"/>
      <c r="G34" s="47"/>
    </row>
    <row r="35" spans="1:7" ht="12.75" customHeight="1">
      <c r="A35" s="47"/>
      <c r="B35" s="47"/>
      <c r="C35" s="47"/>
      <c r="D35" s="47"/>
      <c r="E35" s="47"/>
      <c r="F35" s="47"/>
      <c r="G35" s="47"/>
    </row>
    <row r="36" spans="1:7" ht="12.75" customHeight="1">
      <c r="A36" s="47"/>
      <c r="B36" s="47"/>
      <c r="C36" s="47"/>
      <c r="D36" s="47"/>
      <c r="E36" s="47"/>
      <c r="F36" s="47"/>
      <c r="G36" s="47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0"/>
  <sheetViews>
    <sheetView showGridLines="0" showZeros="0" workbookViewId="0">
      <selection activeCell="D17" sqref="D17"/>
    </sheetView>
  </sheetViews>
  <sheetFormatPr defaultColWidth="6.875" defaultRowHeight="12.75" customHeight="1"/>
  <cols>
    <col min="1" max="1" width="30.625" style="8" customWidth="1"/>
    <col min="2" max="4" width="19.5" style="8" customWidth="1"/>
    <col min="5" max="236" width="6.875" style="8" customWidth="1"/>
    <col min="237" max="16384" width="6.875" style="8"/>
  </cols>
  <sheetData>
    <row r="1" spans="1:4" ht="21" customHeight="1">
      <c r="A1" s="48" t="s">
        <v>79</v>
      </c>
      <c r="B1"/>
      <c r="C1"/>
      <c r="D1" s="66"/>
    </row>
    <row r="2" spans="1:4" ht="24" customHeight="1">
      <c r="A2" s="67" t="s">
        <v>122</v>
      </c>
      <c r="B2" s="68"/>
      <c r="C2" s="68"/>
      <c r="D2" s="69"/>
    </row>
    <row r="3" spans="1:4" ht="20.25" customHeight="1">
      <c r="A3"/>
      <c r="B3"/>
      <c r="C3"/>
      <c r="D3" s="66" t="s">
        <v>114</v>
      </c>
    </row>
    <row r="4" spans="1:4" ht="16.5" customHeight="1">
      <c r="A4" s="132" t="s">
        <v>6</v>
      </c>
      <c r="B4" s="132" t="s">
        <v>195</v>
      </c>
      <c r="C4" s="132"/>
      <c r="D4" s="132"/>
    </row>
    <row r="5" spans="1:4" ht="16.5" customHeight="1">
      <c r="A5" s="132"/>
      <c r="B5" s="133" t="s">
        <v>80</v>
      </c>
      <c r="C5" s="133" t="s">
        <v>81</v>
      </c>
      <c r="D5" s="135" t="s">
        <v>82</v>
      </c>
    </row>
    <row r="6" spans="1:4" ht="16.5" customHeight="1">
      <c r="A6" s="132"/>
      <c r="B6" s="134"/>
      <c r="C6" s="134"/>
      <c r="D6" s="136"/>
    </row>
    <row r="7" spans="1:4" s="56" customFormat="1" ht="16.5" customHeight="1">
      <c r="A7" s="20" t="s">
        <v>0</v>
      </c>
      <c r="B7" s="19">
        <f>C7+D7</f>
        <v>195.14000000000004</v>
      </c>
      <c r="C7" s="19">
        <f>C8</f>
        <v>176.50000000000003</v>
      </c>
      <c r="D7" s="19">
        <f>D17</f>
        <v>18.64</v>
      </c>
    </row>
    <row r="8" spans="1:4" ht="16.5" customHeight="1">
      <c r="A8" s="20" t="s">
        <v>3</v>
      </c>
      <c r="B8" s="19">
        <f t="shared" ref="B8:B24" si="0">C8+D8</f>
        <v>176.50000000000003</v>
      </c>
      <c r="C8" s="19">
        <f>SUM(C9:C16)</f>
        <v>176.50000000000003</v>
      </c>
      <c r="D8" s="19"/>
    </row>
    <row r="9" spans="1:4" ht="16.5" customHeight="1">
      <c r="A9" s="20" t="s">
        <v>46</v>
      </c>
      <c r="B9" s="19">
        <f t="shared" si="0"/>
        <v>94.820000000000007</v>
      </c>
      <c r="C9" s="18">
        <f>10.87+83.95</f>
        <v>94.820000000000007</v>
      </c>
      <c r="D9" s="18"/>
    </row>
    <row r="10" spans="1:4" ht="16.5" customHeight="1">
      <c r="A10" s="20" t="s">
        <v>47</v>
      </c>
      <c r="B10" s="19">
        <f t="shared" si="0"/>
        <v>44.97</v>
      </c>
      <c r="C10" s="18">
        <v>44.97</v>
      </c>
      <c r="D10" s="18"/>
    </row>
    <row r="11" spans="1:4" ht="16.5" customHeight="1">
      <c r="A11" s="20" t="s">
        <v>83</v>
      </c>
      <c r="B11" s="19">
        <f t="shared" si="0"/>
        <v>16.310000000000002</v>
      </c>
      <c r="C11" s="18">
        <f>27.18-10.87</f>
        <v>16.310000000000002</v>
      </c>
      <c r="D11" s="18"/>
    </row>
    <row r="12" spans="1:4" ht="16.5" customHeight="1">
      <c r="A12" s="20" t="s">
        <v>84</v>
      </c>
      <c r="B12" s="19">
        <f t="shared" si="0"/>
        <v>-5.44</v>
      </c>
      <c r="C12" s="18">
        <v>-5.44</v>
      </c>
      <c r="D12" s="18"/>
    </row>
    <row r="13" spans="1:4" ht="16.5" customHeight="1">
      <c r="A13" s="20" t="s">
        <v>48</v>
      </c>
      <c r="B13" s="19">
        <f t="shared" si="0"/>
        <v>10.18</v>
      </c>
      <c r="C13" s="18">
        <v>10.18</v>
      </c>
      <c r="D13" s="18"/>
    </row>
    <row r="14" spans="1:4" ht="16.5" customHeight="1">
      <c r="A14" s="20" t="s">
        <v>49</v>
      </c>
      <c r="B14" s="19">
        <f t="shared" si="0"/>
        <v>0.19</v>
      </c>
      <c r="C14" s="18">
        <v>0.19</v>
      </c>
      <c r="D14" s="18"/>
    </row>
    <row r="15" spans="1:4" ht="16.5" customHeight="1">
      <c r="A15" s="20" t="s">
        <v>50</v>
      </c>
      <c r="B15" s="19">
        <f t="shared" si="0"/>
        <v>15.47</v>
      </c>
      <c r="C15" s="18">
        <v>15.47</v>
      </c>
      <c r="D15" s="18"/>
    </row>
    <row r="16" spans="1:4" ht="16.5" customHeight="1">
      <c r="A16" s="20" t="s">
        <v>85</v>
      </c>
      <c r="B16" s="19">
        <f t="shared" si="0"/>
        <v>0</v>
      </c>
      <c r="C16" s="18"/>
      <c r="D16" s="18"/>
    </row>
    <row r="17" spans="1:4" ht="16.5" customHeight="1">
      <c r="A17" s="20" t="s">
        <v>4</v>
      </c>
      <c r="B17" s="19">
        <f>C17+D17</f>
        <v>18.64</v>
      </c>
      <c r="C17" s="19"/>
      <c r="D17" s="19">
        <f>SUM(D18:D24)</f>
        <v>18.64</v>
      </c>
    </row>
    <row r="18" spans="1:4" ht="16.5" customHeight="1">
      <c r="A18" s="20" t="s">
        <v>51</v>
      </c>
      <c r="B18" s="19">
        <f t="shared" si="0"/>
        <v>5.91</v>
      </c>
      <c r="C18" s="18"/>
      <c r="D18" s="18">
        <v>5.91</v>
      </c>
    </row>
    <row r="19" spans="1:4" ht="16.5" customHeight="1">
      <c r="A19" s="20" t="s">
        <v>52</v>
      </c>
      <c r="B19" s="19">
        <f t="shared" si="0"/>
        <v>2.63</v>
      </c>
      <c r="C19" s="18"/>
      <c r="D19" s="18">
        <v>2.63</v>
      </c>
    </row>
    <row r="20" spans="1:4" ht="16.5" customHeight="1">
      <c r="A20" s="20" t="s">
        <v>207</v>
      </c>
      <c r="B20" s="19">
        <f t="shared" si="0"/>
        <v>7.92</v>
      </c>
      <c r="C20" s="18"/>
      <c r="D20" s="18">
        <v>7.92</v>
      </c>
    </row>
    <row r="21" spans="1:4" ht="16.5" customHeight="1">
      <c r="A21" s="20" t="s">
        <v>53</v>
      </c>
      <c r="B21" s="19">
        <f t="shared" si="0"/>
        <v>0</v>
      </c>
      <c r="C21" s="18"/>
      <c r="D21" s="18"/>
    </row>
    <row r="22" spans="1:4" ht="16.5" customHeight="1">
      <c r="A22" s="20" t="s">
        <v>54</v>
      </c>
      <c r="B22" s="19">
        <f t="shared" si="0"/>
        <v>0.28000000000000003</v>
      </c>
      <c r="C22" s="18"/>
      <c r="D22" s="18">
        <v>0.28000000000000003</v>
      </c>
    </row>
    <row r="23" spans="1:4" ht="16.5" customHeight="1">
      <c r="A23" s="20" t="s">
        <v>55</v>
      </c>
      <c r="B23" s="19">
        <f t="shared" si="0"/>
        <v>1.9</v>
      </c>
      <c r="C23" s="18"/>
      <c r="D23" s="18">
        <v>1.9</v>
      </c>
    </row>
    <row r="24" spans="1:4" ht="16.5" customHeight="1">
      <c r="A24" s="20" t="s">
        <v>86</v>
      </c>
      <c r="B24" s="19">
        <f t="shared" si="0"/>
        <v>0</v>
      </c>
      <c r="C24" s="18"/>
      <c r="D24" s="18"/>
    </row>
    <row r="25" spans="1:4" ht="16.5" customHeight="1">
      <c r="A25" s="20" t="s">
        <v>56</v>
      </c>
      <c r="B25" s="19"/>
      <c r="C25" s="19"/>
      <c r="D25" s="19"/>
    </row>
    <row r="26" spans="1:4" ht="16.5" customHeight="1">
      <c r="A26" s="20" t="s">
        <v>87</v>
      </c>
      <c r="B26" s="19"/>
      <c r="C26" s="18"/>
      <c r="D26" s="18"/>
    </row>
    <row r="27" spans="1:4" ht="16.5" customHeight="1">
      <c r="A27" s="20" t="s">
        <v>57</v>
      </c>
      <c r="B27" s="19"/>
      <c r="C27" s="18"/>
      <c r="D27" s="18"/>
    </row>
    <row r="28" spans="1:4" ht="16.5" customHeight="1">
      <c r="A28" s="20" t="s">
        <v>88</v>
      </c>
      <c r="B28" s="19"/>
      <c r="C28" s="18"/>
      <c r="D28" s="18"/>
    </row>
    <row r="29" spans="1:4" ht="12.75" customHeight="1">
      <c r="A29"/>
      <c r="B29"/>
      <c r="C29"/>
      <c r="D29"/>
    </row>
    <row r="30" spans="1:4" ht="12.75" customHeight="1">
      <c r="A30"/>
      <c r="B30"/>
      <c r="C30"/>
      <c r="D30"/>
    </row>
    <row r="31" spans="1:4" ht="12.75" customHeight="1">
      <c r="A31"/>
      <c r="B31"/>
      <c r="C31"/>
      <c r="D31"/>
    </row>
    <row r="32" spans="1:4" ht="12.75" customHeight="1">
      <c r="A32"/>
      <c r="B32"/>
      <c r="C32"/>
      <c r="D32"/>
    </row>
    <row r="33" spans="1:4" ht="12.75" customHeight="1">
      <c r="A33"/>
      <c r="B33"/>
      <c r="C33"/>
      <c r="D33"/>
    </row>
    <row r="34" spans="1:4" ht="12.75" customHeight="1">
      <c r="A34"/>
      <c r="B34"/>
      <c r="C34"/>
      <c r="D34"/>
    </row>
    <row r="35" spans="1:4" ht="12.75" customHeight="1">
      <c r="A35"/>
      <c r="B35"/>
      <c r="C35"/>
      <c r="D35"/>
    </row>
    <row r="36" spans="1:4" ht="12.75" customHeight="1">
      <c r="A36"/>
      <c r="B36"/>
      <c r="C36"/>
      <c r="D36"/>
    </row>
    <row r="37" spans="1:4" ht="12.75" customHeight="1">
      <c r="A37"/>
      <c r="B37"/>
      <c r="C37"/>
      <c r="D37"/>
    </row>
    <row r="38" spans="1:4" ht="12.75" customHeight="1">
      <c r="A38"/>
      <c r="B38"/>
      <c r="C38"/>
      <c r="D38"/>
    </row>
    <row r="39" spans="1:4" ht="12.75" customHeight="1">
      <c r="A39"/>
      <c r="B39"/>
      <c r="C39"/>
      <c r="D39"/>
    </row>
    <row r="40" spans="1:4" ht="12.75" customHeight="1">
      <c r="A40"/>
      <c r="B40"/>
      <c r="C40"/>
      <c r="D40"/>
    </row>
    <row r="41" spans="1:4" ht="12.75" customHeight="1">
      <c r="A41"/>
      <c r="B41"/>
      <c r="C41"/>
      <c r="D41"/>
    </row>
    <row r="42" spans="1:4" ht="12.75" customHeight="1">
      <c r="A42"/>
      <c r="B42"/>
      <c r="C42"/>
      <c r="D42"/>
    </row>
    <row r="43" spans="1:4" ht="12.75" customHeight="1">
      <c r="A43"/>
      <c r="B43"/>
      <c r="C43"/>
      <c r="D43"/>
    </row>
    <row r="44" spans="1:4" ht="12.75" customHeight="1">
      <c r="A44"/>
      <c r="B44"/>
      <c r="C44"/>
      <c r="D44"/>
    </row>
    <row r="45" spans="1:4" ht="12.75" customHeight="1">
      <c r="A45"/>
      <c r="B45"/>
      <c r="C45"/>
      <c r="D45"/>
    </row>
    <row r="46" spans="1:4" ht="12.75" customHeight="1">
      <c r="A46"/>
      <c r="B46"/>
      <c r="C46"/>
      <c r="D46"/>
    </row>
    <row r="47" spans="1:4" ht="12.75" customHeight="1">
      <c r="A47"/>
      <c r="B47"/>
      <c r="C47"/>
      <c r="D47"/>
    </row>
    <row r="48" spans="1:4" ht="12.75" customHeight="1">
      <c r="A48"/>
      <c r="B48"/>
      <c r="C48"/>
      <c r="D48"/>
    </row>
    <row r="49" spans="1:4" ht="12.75" customHeight="1">
      <c r="A49"/>
      <c r="B49"/>
      <c r="C49"/>
      <c r="D49"/>
    </row>
    <row r="50" spans="1:4" ht="12.75" customHeight="1">
      <c r="A50"/>
      <c r="B50"/>
      <c r="C50"/>
      <c r="D50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 vertic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73"/>
  <sheetViews>
    <sheetView showGridLines="0" showZeros="0" workbookViewId="0">
      <selection activeCell="R16" sqref="R16"/>
    </sheetView>
  </sheetViews>
  <sheetFormatPr defaultRowHeight="12.75" customHeight="1"/>
  <cols>
    <col min="1" max="1" width="33.875" style="2" bestFit="1" customWidth="1"/>
    <col min="2" max="10" width="10" style="2" customWidth="1"/>
    <col min="11" max="248" width="6.875" style="2" customWidth="1"/>
    <col min="249" max="16384" width="9" style="2"/>
  </cols>
  <sheetData>
    <row r="1" spans="1:12" ht="21" customHeight="1">
      <c r="A1" s="110" t="s">
        <v>79</v>
      </c>
      <c r="B1"/>
      <c r="C1"/>
      <c r="D1"/>
      <c r="E1"/>
      <c r="F1"/>
      <c r="G1"/>
      <c r="H1"/>
      <c r="I1"/>
      <c r="J1"/>
    </row>
    <row r="2" spans="1:12" ht="24" customHeight="1">
      <c r="A2" s="128" t="s">
        <v>194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2" ht="20.25" customHeight="1">
      <c r="A3" s="41"/>
      <c r="B3" s="42"/>
      <c r="C3" s="42"/>
      <c r="D3" s="42"/>
      <c r="E3" s="43"/>
      <c r="F3" s="43"/>
      <c r="G3" s="43"/>
      <c r="H3" s="43"/>
      <c r="I3" s="43"/>
      <c r="J3"/>
    </row>
    <row r="4" spans="1:12" ht="16.5" customHeight="1">
      <c r="A4" s="44"/>
      <c r="B4" s="44"/>
      <c r="C4" s="44"/>
      <c r="D4" s="44"/>
      <c r="E4" s="45"/>
      <c r="F4" s="45"/>
      <c r="G4" s="46"/>
      <c r="H4" s="46"/>
      <c r="I4"/>
      <c r="J4" s="73" t="s">
        <v>131</v>
      </c>
    </row>
    <row r="5" spans="1:12" ht="16.5" customHeight="1">
      <c r="A5" s="125" t="s">
        <v>132</v>
      </c>
      <c r="B5" s="125" t="s">
        <v>0</v>
      </c>
      <c r="C5" s="126" t="s">
        <v>39</v>
      </c>
      <c r="D5" s="127"/>
      <c r="E5" s="127"/>
      <c r="F5" s="127"/>
      <c r="G5" s="137"/>
      <c r="H5" s="119" t="s">
        <v>59</v>
      </c>
      <c r="I5" s="119" t="s">
        <v>60</v>
      </c>
      <c r="J5" s="119" t="s">
        <v>133</v>
      </c>
    </row>
    <row r="6" spans="1:12" ht="16.5" customHeight="1">
      <c r="A6" s="125"/>
      <c r="B6" s="125"/>
      <c r="C6" s="119" t="s">
        <v>44</v>
      </c>
      <c r="D6" s="119" t="s">
        <v>62</v>
      </c>
      <c r="E6" s="119" t="s">
        <v>63</v>
      </c>
      <c r="F6" s="119" t="s">
        <v>64</v>
      </c>
      <c r="G6" s="119" t="s">
        <v>90</v>
      </c>
      <c r="H6" s="120"/>
      <c r="I6" s="120"/>
      <c r="J6" s="120"/>
    </row>
    <row r="7" spans="1:12" ht="16.5" customHeight="1">
      <c r="A7" s="125"/>
      <c r="B7" s="125"/>
      <c r="C7" s="121"/>
      <c r="D7" s="121"/>
      <c r="E7" s="121"/>
      <c r="F7" s="121"/>
      <c r="G7" s="121"/>
      <c r="H7" s="121"/>
      <c r="I7" s="121"/>
      <c r="J7" s="121"/>
    </row>
    <row r="8" spans="1:12" s="113" customFormat="1" ht="16.5" customHeight="1">
      <c r="A8" s="111"/>
      <c r="B8" s="12">
        <f>C8</f>
        <v>270.74</v>
      </c>
      <c r="C8" s="12">
        <f>D8</f>
        <v>270.74</v>
      </c>
      <c r="D8" s="11">
        <f>D9+D14</f>
        <v>270.74</v>
      </c>
      <c r="E8" s="11"/>
      <c r="F8" s="12"/>
      <c r="G8" s="12"/>
      <c r="H8" s="12"/>
      <c r="I8" s="12"/>
      <c r="J8" s="112"/>
    </row>
    <row r="9" spans="1:12" ht="16.5" customHeight="1">
      <c r="A9" s="111" t="s">
        <v>136</v>
      </c>
      <c r="B9" s="12">
        <f t="shared" ref="B9:B19" si="0">C9</f>
        <v>176.50000000000003</v>
      </c>
      <c r="C9" s="12">
        <f t="shared" ref="C9:C19" si="1">D9</f>
        <v>176.50000000000003</v>
      </c>
      <c r="D9" s="11">
        <f>SUM(D10:D13)</f>
        <v>176.50000000000003</v>
      </c>
      <c r="E9" s="11"/>
      <c r="F9" s="12"/>
      <c r="G9" s="12"/>
      <c r="H9" s="12"/>
      <c r="I9" s="12"/>
      <c r="J9" s="112"/>
    </row>
    <row r="10" spans="1:12" ht="16.5" customHeight="1">
      <c r="A10" s="111" t="s">
        <v>137</v>
      </c>
      <c r="B10" s="12">
        <f t="shared" si="0"/>
        <v>150.66000000000003</v>
      </c>
      <c r="C10" s="12">
        <f t="shared" si="1"/>
        <v>150.66000000000003</v>
      </c>
      <c r="D10" s="11">
        <f>'6一般公共预算基本支出表'!C9+'6一般公共预算基本支出表'!C10+'6一般公共预算基本支出表'!C11+'6一般公共预算基本支出表'!C12</f>
        <v>150.66000000000003</v>
      </c>
      <c r="E10" s="11"/>
      <c r="F10" s="12"/>
      <c r="G10" s="12"/>
      <c r="H10" s="12"/>
      <c r="I10" s="12"/>
      <c r="J10" s="112"/>
    </row>
    <row r="11" spans="1:12" ht="16.5" customHeight="1">
      <c r="A11" s="111" t="s">
        <v>138</v>
      </c>
      <c r="B11" s="12">
        <f t="shared" si="0"/>
        <v>10.37</v>
      </c>
      <c r="C11" s="12">
        <f t="shared" si="1"/>
        <v>10.37</v>
      </c>
      <c r="D11" s="11">
        <f>'6一般公共预算基本支出表'!C13+'6一般公共预算基本支出表'!C14</f>
        <v>10.37</v>
      </c>
      <c r="E11" s="11"/>
      <c r="F11" s="12"/>
      <c r="G11" s="12"/>
      <c r="H11" s="12"/>
      <c r="I11" s="12"/>
      <c r="J11" s="112"/>
    </row>
    <row r="12" spans="1:12" ht="16.5" customHeight="1">
      <c r="A12" s="111" t="s">
        <v>139</v>
      </c>
      <c r="B12" s="12">
        <f t="shared" si="0"/>
        <v>15.47</v>
      </c>
      <c r="C12" s="12">
        <f t="shared" si="1"/>
        <v>15.47</v>
      </c>
      <c r="D12" s="18">
        <f>'6一般公共预算基本支出表'!C15</f>
        <v>15.47</v>
      </c>
      <c r="E12" s="11"/>
      <c r="F12" s="12"/>
      <c r="G12" s="12"/>
      <c r="H12" s="12"/>
      <c r="I12" s="12"/>
      <c r="J12" s="112"/>
    </row>
    <row r="13" spans="1:12" ht="16.5" customHeight="1">
      <c r="A13" s="111" t="s">
        <v>140</v>
      </c>
      <c r="B13" s="12">
        <f t="shared" si="0"/>
        <v>0</v>
      </c>
      <c r="C13" s="12">
        <f t="shared" si="1"/>
        <v>0</v>
      </c>
      <c r="D13" s="11"/>
      <c r="E13" s="11"/>
      <c r="F13" s="12"/>
      <c r="G13" s="12"/>
      <c r="H13" s="12"/>
      <c r="I13" s="12"/>
      <c r="J13" s="112"/>
      <c r="L13" s="104"/>
    </row>
    <row r="14" spans="1:12" ht="16.5" customHeight="1">
      <c r="A14" s="111" t="s">
        <v>141</v>
      </c>
      <c r="B14" s="12">
        <f t="shared" si="0"/>
        <v>94.240000000000009</v>
      </c>
      <c r="C14" s="12">
        <f t="shared" si="1"/>
        <v>94.240000000000009</v>
      </c>
      <c r="D14" s="11">
        <f>SUM(D15:D24)</f>
        <v>94.240000000000009</v>
      </c>
      <c r="E14" s="11"/>
      <c r="F14" s="12"/>
      <c r="G14" s="12"/>
      <c r="H14" s="12"/>
      <c r="I14" s="12"/>
      <c r="J14" s="112"/>
    </row>
    <row r="15" spans="1:12" ht="16.5" customHeight="1">
      <c r="A15" s="111" t="s">
        <v>142</v>
      </c>
      <c r="B15" s="12">
        <f t="shared" si="0"/>
        <v>55.74</v>
      </c>
      <c r="C15" s="12">
        <f t="shared" si="1"/>
        <v>55.74</v>
      </c>
      <c r="D15" s="18">
        <f>'6一般公共预算基本支出表'!D18+'6一般公共预算基本支出表'!D19+'6一般公共预算基本支出表'!D20+'6一般公共预算基本支出表'!D22+39</f>
        <v>55.74</v>
      </c>
      <c r="E15" s="11"/>
      <c r="F15" s="12"/>
      <c r="G15" s="12"/>
      <c r="H15" s="12"/>
      <c r="I15" s="12"/>
      <c r="J15" s="112"/>
    </row>
    <row r="16" spans="1:12" ht="16.5" customHeight="1">
      <c r="A16" s="111" t="s">
        <v>143</v>
      </c>
      <c r="B16" s="12">
        <f t="shared" si="0"/>
        <v>0</v>
      </c>
      <c r="C16" s="12">
        <f t="shared" si="1"/>
        <v>0</v>
      </c>
      <c r="D16" s="11"/>
      <c r="E16" s="11"/>
      <c r="F16" s="12"/>
      <c r="G16" s="12"/>
      <c r="H16" s="12"/>
      <c r="I16" s="12"/>
      <c r="J16" s="112"/>
    </row>
    <row r="17" spans="1:10" ht="16.5" customHeight="1">
      <c r="A17" s="111" t="s">
        <v>144</v>
      </c>
      <c r="B17" s="12">
        <f t="shared" si="0"/>
        <v>0</v>
      </c>
      <c r="C17" s="12">
        <f t="shared" si="1"/>
        <v>0</v>
      </c>
      <c r="D17" s="11"/>
      <c r="E17" s="11"/>
      <c r="F17" s="12"/>
      <c r="G17" s="12"/>
      <c r="H17" s="12"/>
      <c r="I17" s="12"/>
      <c r="J17" s="112"/>
    </row>
    <row r="18" spans="1:10" ht="16.5" customHeight="1">
      <c r="A18" s="111" t="s">
        <v>145</v>
      </c>
      <c r="B18" s="12">
        <f t="shared" si="0"/>
        <v>0</v>
      </c>
      <c r="C18" s="12">
        <f t="shared" si="1"/>
        <v>0</v>
      </c>
      <c r="D18" s="11"/>
      <c r="E18" s="11"/>
      <c r="F18" s="12"/>
      <c r="G18" s="12"/>
      <c r="H18" s="12"/>
      <c r="I18" s="12"/>
      <c r="J18" s="112"/>
    </row>
    <row r="19" spans="1:10" ht="16.5" customHeight="1">
      <c r="A19" s="111" t="s">
        <v>146</v>
      </c>
      <c r="B19" s="12">
        <f t="shared" si="0"/>
        <v>33.6</v>
      </c>
      <c r="C19" s="12">
        <f t="shared" si="1"/>
        <v>33.6</v>
      </c>
      <c r="D19" s="11">
        <v>33.6</v>
      </c>
      <c r="E19" s="11"/>
      <c r="F19" s="12"/>
      <c r="G19" s="12"/>
      <c r="H19" s="12"/>
      <c r="I19" s="12"/>
      <c r="J19" s="112"/>
    </row>
    <row r="20" spans="1:10" ht="16.5" customHeight="1">
      <c r="A20" s="111" t="s">
        <v>147</v>
      </c>
      <c r="B20" s="12"/>
      <c r="C20" s="12"/>
      <c r="D20" s="11"/>
      <c r="E20" s="11"/>
      <c r="F20" s="12"/>
      <c r="G20" s="12"/>
      <c r="H20" s="12"/>
      <c r="I20" s="12"/>
      <c r="J20" s="112"/>
    </row>
    <row r="21" spans="1:10" ht="16.5" customHeight="1">
      <c r="A21" s="111" t="s">
        <v>148</v>
      </c>
      <c r="B21" s="12"/>
      <c r="C21" s="12"/>
      <c r="D21" s="11"/>
      <c r="E21" s="11"/>
      <c r="F21" s="12"/>
      <c r="G21" s="12"/>
      <c r="H21" s="12"/>
      <c r="I21" s="12"/>
      <c r="J21" s="112"/>
    </row>
    <row r="22" spans="1:10" ht="16.5" customHeight="1">
      <c r="A22" s="111" t="s">
        <v>149</v>
      </c>
      <c r="B22" s="12"/>
      <c r="C22" s="12"/>
      <c r="D22" s="11">
        <f>'6一般公共预算基本支出表'!D23</f>
        <v>1.9</v>
      </c>
      <c r="E22" s="11"/>
      <c r="F22" s="12"/>
      <c r="G22" s="12"/>
      <c r="H22" s="12"/>
      <c r="I22" s="12"/>
      <c r="J22" s="112"/>
    </row>
    <row r="23" spans="1:10" ht="16.5" customHeight="1">
      <c r="A23" s="111" t="s">
        <v>150</v>
      </c>
      <c r="B23" s="12"/>
      <c r="C23" s="12"/>
      <c r="D23" s="11">
        <v>3</v>
      </c>
      <c r="E23" s="11"/>
      <c r="F23" s="12"/>
      <c r="G23" s="12"/>
      <c r="H23" s="12"/>
      <c r="I23" s="12"/>
      <c r="J23" s="112"/>
    </row>
    <row r="24" spans="1:10" ht="16.5" customHeight="1">
      <c r="A24" s="111" t="s">
        <v>151</v>
      </c>
      <c r="B24" s="12"/>
      <c r="C24" s="12"/>
      <c r="D24" s="11"/>
      <c r="E24" s="11"/>
      <c r="F24" s="12"/>
      <c r="G24" s="12"/>
      <c r="H24" s="12"/>
      <c r="I24" s="12"/>
      <c r="J24" s="112"/>
    </row>
    <row r="25" spans="1:10" ht="16.5" customHeight="1">
      <c r="A25" s="114" t="s">
        <v>152</v>
      </c>
      <c r="B25" s="114"/>
      <c r="C25" s="114"/>
      <c r="D25" s="114"/>
      <c r="E25" s="114"/>
      <c r="F25" s="114"/>
      <c r="G25" s="114"/>
      <c r="H25" s="114"/>
      <c r="I25" s="114"/>
      <c r="J25" s="115"/>
    </row>
    <row r="26" spans="1:10" ht="18" customHeight="1">
      <c r="A26" s="114" t="s">
        <v>153</v>
      </c>
      <c r="B26" s="114"/>
      <c r="C26" s="114"/>
      <c r="D26" s="114"/>
      <c r="E26" s="114"/>
      <c r="F26" s="114"/>
      <c r="G26" s="114"/>
      <c r="H26" s="114"/>
      <c r="I26" s="114"/>
      <c r="J26" s="115"/>
    </row>
    <row r="27" spans="1:10" ht="18" customHeight="1">
      <c r="A27" s="114" t="s">
        <v>154</v>
      </c>
      <c r="B27" s="114"/>
      <c r="C27" s="114"/>
      <c r="D27" s="114"/>
      <c r="E27" s="114"/>
      <c r="F27" s="114"/>
      <c r="G27" s="114"/>
      <c r="H27" s="114"/>
      <c r="I27" s="114"/>
      <c r="J27" s="115"/>
    </row>
    <row r="28" spans="1:10" ht="18" customHeight="1">
      <c r="A28" s="114" t="s">
        <v>155</v>
      </c>
      <c r="B28" s="114"/>
      <c r="C28" s="114"/>
      <c r="D28" s="114"/>
      <c r="E28" s="114"/>
      <c r="F28" s="114"/>
      <c r="G28" s="114"/>
      <c r="H28" s="114"/>
      <c r="I28" s="114"/>
      <c r="J28" s="115"/>
    </row>
    <row r="29" spans="1:10" ht="18" customHeight="1">
      <c r="A29" s="114" t="s">
        <v>156</v>
      </c>
      <c r="B29" s="114"/>
      <c r="C29" s="114"/>
      <c r="D29" s="114"/>
      <c r="E29" s="114"/>
      <c r="F29" s="114"/>
      <c r="G29" s="114"/>
      <c r="H29" s="114"/>
      <c r="I29" s="114"/>
      <c r="J29" s="115"/>
    </row>
    <row r="30" spans="1:10" ht="18" customHeight="1">
      <c r="A30" s="114" t="s">
        <v>157</v>
      </c>
      <c r="B30" s="114"/>
      <c r="C30" s="114"/>
      <c r="D30" s="114"/>
      <c r="E30" s="114"/>
      <c r="F30" s="114"/>
      <c r="G30" s="114"/>
      <c r="H30" s="114"/>
      <c r="I30" s="114"/>
      <c r="J30" s="115"/>
    </row>
    <row r="31" spans="1:10" ht="18" customHeight="1">
      <c r="A31" s="114" t="s">
        <v>158</v>
      </c>
      <c r="B31" s="114"/>
      <c r="C31" s="114"/>
      <c r="D31" s="114"/>
      <c r="E31" s="114"/>
      <c r="F31" s="114"/>
      <c r="G31" s="114"/>
      <c r="H31" s="114"/>
      <c r="I31" s="114"/>
      <c r="J31" s="115"/>
    </row>
    <row r="32" spans="1:10" ht="18" customHeight="1">
      <c r="A32" s="114" t="s">
        <v>159</v>
      </c>
      <c r="B32" s="114"/>
      <c r="C32" s="114"/>
      <c r="D32" s="114"/>
      <c r="E32" s="114"/>
      <c r="F32" s="114"/>
      <c r="G32" s="114"/>
      <c r="H32" s="114"/>
      <c r="I32" s="114"/>
      <c r="J32" s="115"/>
    </row>
    <row r="33" spans="1:10" ht="18" customHeight="1">
      <c r="A33" s="114" t="s">
        <v>160</v>
      </c>
      <c r="B33" s="114"/>
      <c r="C33" s="114"/>
      <c r="D33" s="114"/>
      <c r="E33" s="114"/>
      <c r="F33" s="114"/>
      <c r="G33" s="114"/>
      <c r="H33" s="114"/>
      <c r="I33" s="114"/>
      <c r="J33" s="115"/>
    </row>
    <row r="34" spans="1:10" ht="18" customHeight="1">
      <c r="A34" s="114" t="s">
        <v>153</v>
      </c>
      <c r="B34" s="114"/>
      <c r="C34" s="114"/>
      <c r="D34" s="114"/>
      <c r="E34" s="114"/>
      <c r="F34" s="114"/>
      <c r="G34" s="114"/>
      <c r="H34" s="114"/>
      <c r="I34" s="114"/>
      <c r="J34" s="115"/>
    </row>
    <row r="35" spans="1:10" ht="18" customHeight="1">
      <c r="A35" s="114" t="s">
        <v>154</v>
      </c>
      <c r="B35" s="114"/>
      <c r="C35" s="114"/>
      <c r="D35" s="114"/>
      <c r="E35" s="114"/>
      <c r="F35" s="114"/>
      <c r="G35" s="114"/>
      <c r="H35" s="114"/>
      <c r="I35" s="114"/>
      <c r="J35" s="115"/>
    </row>
    <row r="36" spans="1:10" ht="18" customHeight="1">
      <c r="A36" s="114" t="s">
        <v>155</v>
      </c>
      <c r="B36" s="114"/>
      <c r="C36" s="114"/>
      <c r="D36" s="114"/>
      <c r="E36" s="114"/>
      <c r="F36" s="114"/>
      <c r="G36" s="114"/>
      <c r="H36" s="114"/>
      <c r="I36" s="114"/>
      <c r="J36" s="115"/>
    </row>
    <row r="37" spans="1:10" ht="18" customHeight="1">
      <c r="A37" s="114" t="s">
        <v>157</v>
      </c>
      <c r="B37" s="114"/>
      <c r="C37" s="114"/>
      <c r="D37" s="114"/>
      <c r="E37" s="114"/>
      <c r="F37" s="114"/>
      <c r="G37" s="114"/>
      <c r="H37" s="114"/>
      <c r="I37" s="114"/>
      <c r="J37" s="114"/>
    </row>
    <row r="38" spans="1:10" ht="18" customHeight="1">
      <c r="A38" s="114" t="s">
        <v>158</v>
      </c>
      <c r="B38" s="114"/>
      <c r="C38" s="114"/>
      <c r="D38" s="114"/>
      <c r="E38" s="114"/>
      <c r="F38" s="114"/>
      <c r="G38" s="114"/>
      <c r="H38" s="114"/>
      <c r="I38" s="114"/>
      <c r="J38" s="114"/>
    </row>
    <row r="39" spans="1:10" ht="18" customHeight="1">
      <c r="A39" s="114" t="s">
        <v>159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ht="18" customHeight="1">
      <c r="A40" s="114" t="s">
        <v>161</v>
      </c>
      <c r="B40" s="114"/>
      <c r="C40" s="114"/>
      <c r="D40" s="114"/>
      <c r="E40" s="114"/>
      <c r="F40" s="114"/>
      <c r="G40" s="114"/>
      <c r="H40" s="114"/>
      <c r="I40" s="114"/>
      <c r="J40" s="114"/>
    </row>
    <row r="41" spans="1:10" ht="18" customHeight="1">
      <c r="A41" s="114" t="s">
        <v>162</v>
      </c>
      <c r="B41" s="114"/>
      <c r="C41" s="114"/>
      <c r="D41" s="114"/>
      <c r="E41" s="114"/>
      <c r="F41" s="114"/>
      <c r="G41" s="114"/>
      <c r="H41" s="114"/>
      <c r="I41" s="114"/>
      <c r="J41" s="114"/>
    </row>
    <row r="42" spans="1:10" ht="18" customHeight="1">
      <c r="A42" s="114" t="s">
        <v>163</v>
      </c>
      <c r="B42" s="114"/>
      <c r="C42" s="114"/>
      <c r="D42" s="114"/>
      <c r="E42" s="114"/>
      <c r="F42" s="114"/>
      <c r="G42" s="114"/>
      <c r="H42" s="114"/>
      <c r="I42" s="114"/>
      <c r="J42" s="114"/>
    </row>
    <row r="43" spans="1:10" ht="18" customHeight="1">
      <c r="A43" s="114" t="s">
        <v>164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0" ht="18" customHeight="1">
      <c r="A44" s="114" t="s">
        <v>165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0" ht="18" customHeight="1">
      <c r="A45" s="114" t="s">
        <v>166</v>
      </c>
      <c r="B45" s="114"/>
      <c r="C45" s="114"/>
      <c r="D45" s="114"/>
      <c r="E45" s="114"/>
      <c r="F45" s="114"/>
      <c r="G45" s="114"/>
      <c r="H45" s="114"/>
      <c r="I45" s="114"/>
      <c r="J45" s="114"/>
    </row>
    <row r="46" spans="1:10" ht="18" customHeight="1">
      <c r="A46" s="114" t="s">
        <v>167</v>
      </c>
      <c r="B46" s="114"/>
      <c r="C46" s="114"/>
      <c r="D46" s="114"/>
      <c r="E46" s="114"/>
      <c r="F46" s="114"/>
      <c r="G46" s="114"/>
      <c r="H46" s="114"/>
      <c r="I46" s="114"/>
      <c r="J46" s="114"/>
    </row>
    <row r="47" spans="1:10" ht="18" customHeight="1">
      <c r="A47" s="114" t="s">
        <v>168</v>
      </c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0" ht="18" customHeight="1">
      <c r="A48" s="114" t="s">
        <v>169</v>
      </c>
      <c r="B48" s="114"/>
      <c r="C48" s="114"/>
      <c r="D48" s="114"/>
      <c r="E48" s="114"/>
      <c r="F48" s="114"/>
      <c r="G48" s="114"/>
      <c r="H48" s="114"/>
      <c r="I48" s="114"/>
      <c r="J48" s="114"/>
    </row>
    <row r="49" spans="1:10" ht="18" customHeight="1">
      <c r="A49" s="114" t="s">
        <v>170</v>
      </c>
      <c r="B49" s="114"/>
      <c r="C49" s="114"/>
      <c r="D49" s="114"/>
      <c r="E49" s="114"/>
      <c r="F49" s="114"/>
      <c r="G49" s="114"/>
      <c r="H49" s="114"/>
      <c r="I49" s="114"/>
      <c r="J49" s="114"/>
    </row>
    <row r="50" spans="1:10" ht="18" customHeight="1">
      <c r="A50" s="114" t="s">
        <v>171</v>
      </c>
      <c r="B50" s="114"/>
      <c r="C50" s="114"/>
      <c r="D50" s="114"/>
      <c r="E50" s="114"/>
      <c r="F50" s="114"/>
      <c r="G50" s="114"/>
      <c r="H50" s="114"/>
      <c r="I50" s="114"/>
      <c r="J50" s="114"/>
    </row>
    <row r="51" spans="1:10" ht="18" customHeight="1">
      <c r="A51" s="114" t="s">
        <v>172</v>
      </c>
      <c r="B51" s="114"/>
      <c r="C51" s="114"/>
      <c r="D51" s="114"/>
      <c r="E51" s="114"/>
      <c r="F51" s="114"/>
      <c r="G51" s="114"/>
      <c r="H51" s="114"/>
      <c r="I51" s="114"/>
      <c r="J51" s="114"/>
    </row>
    <row r="52" spans="1:10" ht="18" customHeight="1">
      <c r="A52" s="114" t="s">
        <v>173</v>
      </c>
      <c r="B52" s="114"/>
      <c r="C52" s="114"/>
      <c r="D52" s="114"/>
      <c r="E52" s="114"/>
      <c r="F52" s="114"/>
      <c r="G52" s="114"/>
      <c r="H52" s="114"/>
      <c r="I52" s="114"/>
      <c r="J52" s="114"/>
    </row>
    <row r="53" spans="1:10" ht="18" customHeight="1">
      <c r="A53" s="114" t="s">
        <v>174</v>
      </c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ht="18" customHeight="1">
      <c r="A54" s="114" t="s">
        <v>175</v>
      </c>
      <c r="B54" s="114"/>
      <c r="C54" s="114"/>
      <c r="D54" s="114"/>
      <c r="E54" s="114"/>
      <c r="F54" s="114"/>
      <c r="G54" s="114"/>
      <c r="H54" s="114"/>
      <c r="I54" s="114"/>
      <c r="J54" s="114"/>
    </row>
    <row r="55" spans="1:10" ht="18" customHeight="1">
      <c r="A55" s="114" t="s">
        <v>176</v>
      </c>
      <c r="B55" s="114"/>
      <c r="C55" s="114"/>
      <c r="D55" s="114"/>
      <c r="E55" s="114"/>
      <c r="F55" s="114"/>
      <c r="G55" s="114"/>
      <c r="H55" s="114"/>
      <c r="I55" s="114"/>
      <c r="J55" s="114"/>
    </row>
    <row r="56" spans="1:10" ht="18" customHeight="1">
      <c r="A56" s="114" t="s">
        <v>177</v>
      </c>
      <c r="B56" s="114"/>
      <c r="C56" s="114"/>
      <c r="D56" s="114"/>
      <c r="E56" s="114"/>
      <c r="F56" s="114"/>
      <c r="G56" s="114"/>
      <c r="H56" s="114"/>
      <c r="I56" s="114"/>
      <c r="J56" s="114"/>
    </row>
    <row r="57" spans="1:10" ht="18" customHeight="1">
      <c r="A57" s="114" t="s">
        <v>178</v>
      </c>
      <c r="B57" s="114"/>
      <c r="C57" s="114"/>
      <c r="D57" s="114"/>
      <c r="E57" s="114"/>
      <c r="F57" s="114"/>
      <c r="G57" s="114"/>
      <c r="H57" s="114"/>
      <c r="I57" s="114"/>
      <c r="J57" s="114"/>
    </row>
    <row r="58" spans="1:10" ht="18" customHeight="1">
      <c r="A58" s="114" t="s">
        <v>179</v>
      </c>
      <c r="B58" s="114"/>
      <c r="C58" s="114"/>
      <c r="D58" s="114"/>
      <c r="E58" s="114"/>
      <c r="F58" s="114"/>
      <c r="G58" s="114"/>
      <c r="H58" s="114"/>
      <c r="I58" s="114"/>
      <c r="J58" s="114"/>
    </row>
    <row r="59" spans="1:10" ht="18" customHeight="1">
      <c r="A59" s="114" t="s">
        <v>180</v>
      </c>
      <c r="B59" s="114"/>
      <c r="C59" s="114"/>
      <c r="D59" s="114"/>
      <c r="E59" s="114"/>
      <c r="F59" s="114"/>
      <c r="G59" s="114"/>
      <c r="H59" s="114"/>
      <c r="I59" s="114"/>
      <c r="J59" s="114"/>
    </row>
    <row r="60" spans="1:10" ht="18" customHeight="1">
      <c r="A60" s="114" t="s">
        <v>181</v>
      </c>
      <c r="B60" s="114"/>
      <c r="C60" s="114"/>
      <c r="D60" s="114"/>
      <c r="E60" s="114"/>
      <c r="F60" s="114"/>
      <c r="G60" s="114"/>
      <c r="H60" s="114"/>
      <c r="I60" s="114"/>
      <c r="J60" s="114"/>
    </row>
    <row r="61" spans="1:10" ht="18" customHeight="1">
      <c r="A61" s="114" t="s">
        <v>182</v>
      </c>
      <c r="B61" s="114"/>
      <c r="C61" s="114"/>
      <c r="D61" s="114"/>
      <c r="E61" s="114"/>
      <c r="F61" s="114"/>
      <c r="G61" s="114"/>
      <c r="H61" s="114"/>
      <c r="I61" s="114"/>
      <c r="J61" s="114"/>
    </row>
    <row r="62" spans="1:10" ht="18" customHeight="1">
      <c r="A62" s="114" t="s">
        <v>183</v>
      </c>
      <c r="B62" s="114"/>
      <c r="C62" s="114"/>
      <c r="D62" s="114"/>
      <c r="E62" s="114"/>
      <c r="F62" s="114"/>
      <c r="G62" s="114"/>
      <c r="H62" s="114"/>
      <c r="I62" s="114"/>
      <c r="J62" s="114"/>
    </row>
    <row r="63" spans="1:10" ht="18" customHeight="1">
      <c r="A63" s="114" t="s">
        <v>184</v>
      </c>
      <c r="B63" s="114"/>
      <c r="C63" s="114"/>
      <c r="D63" s="114"/>
      <c r="E63" s="114"/>
      <c r="F63" s="114"/>
      <c r="G63" s="114"/>
      <c r="H63" s="114"/>
      <c r="I63" s="114"/>
      <c r="J63" s="114"/>
    </row>
    <row r="64" spans="1:10" ht="18" customHeight="1">
      <c r="A64" s="114" t="s">
        <v>185</v>
      </c>
      <c r="B64" s="114"/>
      <c r="C64" s="114"/>
      <c r="D64" s="114"/>
      <c r="E64" s="114"/>
      <c r="F64" s="114"/>
      <c r="G64" s="114"/>
      <c r="H64" s="114"/>
      <c r="I64" s="114"/>
      <c r="J64" s="114"/>
    </row>
    <row r="65" spans="1:10" ht="18" customHeight="1">
      <c r="A65" s="114" t="s">
        <v>186</v>
      </c>
      <c r="B65" s="114"/>
      <c r="C65" s="114"/>
      <c r="D65" s="114"/>
      <c r="E65" s="114"/>
      <c r="F65" s="114"/>
      <c r="G65" s="114"/>
      <c r="H65" s="114"/>
      <c r="I65" s="114"/>
      <c r="J65" s="114"/>
    </row>
    <row r="66" spans="1:10" ht="18" customHeight="1">
      <c r="A66" s="114" t="s">
        <v>187</v>
      </c>
      <c r="B66" s="114"/>
      <c r="C66" s="114"/>
      <c r="D66" s="114"/>
      <c r="E66" s="114"/>
      <c r="F66" s="114"/>
      <c r="G66" s="114"/>
      <c r="H66" s="114"/>
      <c r="I66" s="114"/>
      <c r="J66" s="114"/>
    </row>
    <row r="67" spans="1:10" ht="18" customHeight="1">
      <c r="A67" s="114" t="s">
        <v>188</v>
      </c>
      <c r="B67" s="114"/>
      <c r="C67" s="114"/>
      <c r="D67" s="114"/>
      <c r="E67" s="114"/>
      <c r="F67" s="114"/>
      <c r="G67" s="114"/>
      <c r="H67" s="114"/>
      <c r="I67" s="114"/>
      <c r="J67" s="114"/>
    </row>
    <row r="68" spans="1:10" ht="18" customHeight="1">
      <c r="A68" s="114" t="s">
        <v>189</v>
      </c>
      <c r="B68" s="114"/>
      <c r="C68" s="114"/>
      <c r="D68" s="114"/>
      <c r="E68" s="114"/>
      <c r="F68" s="114"/>
      <c r="G68" s="114"/>
      <c r="H68" s="114"/>
      <c r="I68" s="114"/>
      <c r="J68" s="114"/>
    </row>
    <row r="69" spans="1:10" ht="18" customHeight="1">
      <c r="A69" s="114" t="s">
        <v>190</v>
      </c>
      <c r="B69" s="114"/>
      <c r="C69" s="114"/>
      <c r="D69" s="114"/>
      <c r="E69" s="114"/>
      <c r="F69" s="114"/>
      <c r="G69" s="114"/>
      <c r="H69" s="114"/>
      <c r="I69" s="114"/>
      <c r="J69" s="114"/>
    </row>
    <row r="70" spans="1:10" ht="18" customHeight="1">
      <c r="A70" s="114" t="s">
        <v>191</v>
      </c>
      <c r="B70" s="114"/>
      <c r="C70" s="114"/>
      <c r="D70" s="114"/>
      <c r="E70" s="114"/>
      <c r="F70" s="114"/>
      <c r="G70" s="114"/>
      <c r="H70" s="114"/>
      <c r="I70" s="114"/>
      <c r="J70" s="114"/>
    </row>
    <row r="71" spans="1:10" ht="18" customHeight="1">
      <c r="A71" s="114" t="s">
        <v>192</v>
      </c>
      <c r="B71" s="114"/>
      <c r="C71" s="114"/>
      <c r="D71" s="114"/>
      <c r="E71" s="114"/>
      <c r="F71" s="114"/>
      <c r="G71" s="114"/>
      <c r="H71" s="114"/>
      <c r="I71" s="114"/>
      <c r="J71" s="114"/>
    </row>
    <row r="72" spans="1:10" ht="18" customHeight="1">
      <c r="A72" s="114" t="s">
        <v>193</v>
      </c>
      <c r="B72" s="114"/>
      <c r="C72" s="114"/>
      <c r="D72" s="114"/>
      <c r="E72" s="114"/>
      <c r="F72" s="114"/>
      <c r="G72" s="114"/>
      <c r="H72" s="114"/>
      <c r="I72" s="114"/>
      <c r="J72" s="114"/>
    </row>
    <row r="73" spans="1:10" ht="18" customHeight="1"/>
  </sheetData>
  <sheetProtection formatCells="0" formatColumns="0" formatRows="0"/>
  <mergeCells count="12">
    <mergeCell ref="D6:D7"/>
    <mergeCell ref="E6:E7"/>
    <mergeCell ref="F6:F7"/>
    <mergeCell ref="G6:G7"/>
    <mergeCell ref="A2:J2"/>
    <mergeCell ref="A5:A7"/>
    <mergeCell ref="B5:B7"/>
    <mergeCell ref="C5:G5"/>
    <mergeCell ref="H5:H7"/>
    <mergeCell ref="I5:I7"/>
    <mergeCell ref="J5:J7"/>
    <mergeCell ref="C6:C7"/>
  </mergeCells>
  <phoneticPr fontId="1" type="noConversion"/>
  <printOptions horizontalCentered="1" vertic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G36"/>
  <sheetViews>
    <sheetView showGridLines="0" showZeros="0" workbookViewId="0">
      <selection activeCell="C9" sqref="C9"/>
    </sheetView>
  </sheetViews>
  <sheetFormatPr defaultColWidth="6.875" defaultRowHeight="12.75" customHeight="1"/>
  <cols>
    <col min="1" max="1" width="36.875" style="2" customWidth="1"/>
    <col min="2" max="2" width="15.25" style="2" customWidth="1"/>
    <col min="3" max="4" width="13.125" style="2" customWidth="1"/>
    <col min="5" max="5" width="12.75" style="2" customWidth="1"/>
    <col min="6" max="6" width="12.5" style="2" customWidth="1"/>
    <col min="7" max="7" width="13.875" style="2" customWidth="1"/>
    <col min="8" max="246" width="6.875" style="2" customWidth="1"/>
    <col min="247" max="16384" width="6.875" style="2"/>
  </cols>
  <sheetData>
    <row r="1" spans="1:7" ht="24.75" customHeight="1">
      <c r="A1" s="48" t="s">
        <v>134</v>
      </c>
      <c r="B1"/>
      <c r="C1"/>
      <c r="D1"/>
      <c r="E1"/>
      <c r="F1"/>
      <c r="G1"/>
    </row>
    <row r="2" spans="1:7" ht="27.75" customHeight="1">
      <c r="A2" s="128" t="s">
        <v>130</v>
      </c>
      <c r="B2" s="128"/>
      <c r="C2" s="128"/>
      <c r="D2" s="128"/>
      <c r="E2" s="128"/>
      <c r="F2" s="128"/>
      <c r="G2" s="128"/>
    </row>
    <row r="3" spans="1:7" ht="16.5" customHeight="1">
      <c r="A3" s="41"/>
      <c r="B3" s="42"/>
      <c r="C3" s="42"/>
      <c r="D3" s="42"/>
      <c r="E3" s="43"/>
      <c r="F3" s="43"/>
      <c r="G3" s="43"/>
    </row>
    <row r="4" spans="1:7" ht="16.5" customHeight="1">
      <c r="A4" s="44"/>
      <c r="B4" s="44"/>
      <c r="C4" s="44"/>
      <c r="D4" s="44"/>
      <c r="E4" s="45"/>
      <c r="F4" s="45"/>
      <c r="G4" s="73" t="s">
        <v>113</v>
      </c>
    </row>
    <row r="5" spans="1:7" ht="28.5" customHeight="1">
      <c r="A5" s="125" t="s">
        <v>42</v>
      </c>
      <c r="B5" s="125" t="s">
        <v>0</v>
      </c>
      <c r="C5" s="126" t="s">
        <v>43</v>
      </c>
      <c r="D5" s="127"/>
      <c r="E5" s="127"/>
      <c r="F5" s="127"/>
      <c r="G5" s="131" t="s">
        <v>5</v>
      </c>
    </row>
    <row r="6" spans="1:7" ht="28.5" customHeight="1">
      <c r="A6" s="125"/>
      <c r="B6" s="125"/>
      <c r="C6" s="119" t="s">
        <v>44</v>
      </c>
      <c r="D6" s="119" t="s">
        <v>3</v>
      </c>
      <c r="E6" s="119" t="s">
        <v>4</v>
      </c>
      <c r="F6" s="129" t="s">
        <v>45</v>
      </c>
      <c r="G6" s="131"/>
    </row>
    <row r="7" spans="1:7" ht="28.5" customHeight="1">
      <c r="A7" s="125"/>
      <c r="B7" s="125"/>
      <c r="C7" s="121"/>
      <c r="D7" s="121"/>
      <c r="E7" s="121"/>
      <c r="F7" s="130"/>
      <c r="G7" s="131"/>
    </row>
    <row r="8" spans="1:7" ht="19.5" customHeight="1">
      <c r="A8" s="70"/>
      <c r="B8" s="71"/>
      <c r="C8" s="71"/>
      <c r="D8" s="72"/>
      <c r="E8" s="72"/>
      <c r="F8" s="71"/>
      <c r="G8" s="71"/>
    </row>
    <row r="9" spans="1:7" ht="25.5" customHeight="1">
      <c r="A9"/>
      <c r="B9"/>
      <c r="C9"/>
      <c r="D9"/>
      <c r="E9"/>
      <c r="F9"/>
      <c r="G9"/>
    </row>
    <row r="10" spans="1:7" ht="25.5" customHeight="1">
      <c r="A10"/>
      <c r="B10"/>
      <c r="C10"/>
      <c r="D10"/>
      <c r="E10"/>
      <c r="F10"/>
      <c r="G10"/>
    </row>
    <row r="11" spans="1:7" ht="25.5" customHeight="1">
      <c r="A11"/>
      <c r="B11"/>
      <c r="C11"/>
      <c r="D11"/>
      <c r="E11"/>
      <c r="F11"/>
      <c r="G11"/>
    </row>
    <row r="12" spans="1:7" ht="22.5" customHeight="1">
      <c r="A12"/>
      <c r="B12"/>
      <c r="C12"/>
      <c r="D12"/>
      <c r="E12"/>
      <c r="F12"/>
      <c r="G12"/>
    </row>
    <row r="13" spans="1:7" ht="23.25" customHeight="1">
      <c r="A13"/>
      <c r="B13"/>
      <c r="C13"/>
      <c r="D13"/>
      <c r="E13"/>
      <c r="F13"/>
      <c r="G13"/>
    </row>
    <row r="14" spans="1:7" ht="23.25" customHeight="1">
      <c r="A14"/>
      <c r="B14"/>
      <c r="C14"/>
      <c r="D14"/>
      <c r="E14"/>
      <c r="F14"/>
      <c r="G14"/>
    </row>
    <row r="15" spans="1:7" ht="23.25" customHeight="1">
      <c r="A15"/>
      <c r="B15"/>
      <c r="C15"/>
      <c r="D15"/>
      <c r="E15"/>
      <c r="F15"/>
      <c r="G15"/>
    </row>
    <row r="16" spans="1:7" ht="23.25" customHeight="1">
      <c r="A16"/>
      <c r="B16"/>
      <c r="C16"/>
      <c r="D16"/>
      <c r="E16"/>
      <c r="F16"/>
      <c r="G16"/>
    </row>
    <row r="17" spans="1:7" ht="23.25" customHeight="1">
      <c r="A17"/>
      <c r="B17"/>
      <c r="C17"/>
      <c r="D17"/>
      <c r="E17"/>
      <c r="F17"/>
      <c r="G17"/>
    </row>
    <row r="18" spans="1:7" ht="23.25" customHeight="1">
      <c r="A18"/>
      <c r="B18"/>
      <c r="C18"/>
      <c r="D18"/>
      <c r="E18"/>
      <c r="F18"/>
      <c r="G18"/>
    </row>
    <row r="19" spans="1:7" ht="23.25" customHeight="1">
      <c r="A19"/>
      <c r="B19"/>
      <c r="C19"/>
      <c r="D19"/>
      <c r="E19"/>
      <c r="F19"/>
      <c r="G19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47"/>
      <c r="B21" s="47"/>
      <c r="C21" s="47"/>
      <c r="D21" s="47"/>
      <c r="E21" s="47"/>
      <c r="F21" s="47"/>
      <c r="G21" s="47"/>
    </row>
    <row r="22" spans="1:7" ht="18" customHeight="1">
      <c r="A22" s="47"/>
      <c r="B22" s="47"/>
      <c r="C22" s="47"/>
      <c r="D22" s="47"/>
      <c r="E22" s="47"/>
      <c r="F22" s="47"/>
      <c r="G22" s="47"/>
    </row>
    <row r="23" spans="1:7" ht="18" customHeight="1">
      <c r="A23" s="47"/>
      <c r="B23" s="47"/>
      <c r="C23" s="47"/>
      <c r="D23" s="47"/>
      <c r="E23" s="47"/>
      <c r="F23" s="47"/>
      <c r="G23" s="47"/>
    </row>
    <row r="24" spans="1:7" ht="18" customHeight="1">
      <c r="A24" s="47"/>
      <c r="B24" s="47"/>
      <c r="C24" s="47"/>
      <c r="D24" s="47"/>
      <c r="E24" s="47"/>
      <c r="F24" s="47"/>
      <c r="G24" s="47"/>
    </row>
    <row r="25" spans="1:7" ht="18" customHeight="1">
      <c r="A25" s="47"/>
      <c r="B25" s="47"/>
      <c r="C25" s="47"/>
      <c r="D25" s="47"/>
      <c r="E25" s="47"/>
      <c r="F25" s="47"/>
      <c r="G25" s="47"/>
    </row>
    <row r="26" spans="1:7" ht="18" customHeight="1">
      <c r="A26" s="47"/>
      <c r="B26" s="47"/>
      <c r="C26" s="47"/>
      <c r="D26" s="47"/>
      <c r="E26" s="47"/>
      <c r="F26" s="47"/>
      <c r="G26" s="47"/>
    </row>
    <row r="27" spans="1:7" ht="18" customHeight="1">
      <c r="A27" s="47"/>
      <c r="B27" s="47"/>
      <c r="C27" s="47"/>
      <c r="D27" s="47"/>
      <c r="E27" s="47"/>
      <c r="F27" s="47"/>
      <c r="G27" s="47"/>
    </row>
    <row r="28" spans="1:7" ht="18" customHeight="1">
      <c r="A28" s="47"/>
      <c r="B28" s="47"/>
      <c r="C28" s="47"/>
      <c r="D28" s="47"/>
      <c r="E28" s="47"/>
      <c r="F28" s="47"/>
      <c r="G28" s="47"/>
    </row>
    <row r="29" spans="1:7" ht="18" customHeight="1">
      <c r="A29" s="47"/>
      <c r="B29" s="47"/>
      <c r="C29" s="47"/>
      <c r="D29" s="47"/>
      <c r="E29" s="47"/>
      <c r="F29" s="47"/>
      <c r="G29" s="47"/>
    </row>
    <row r="30" spans="1:7" ht="18" customHeight="1">
      <c r="A30" s="47"/>
      <c r="B30" s="47"/>
      <c r="C30" s="47"/>
      <c r="D30" s="47"/>
      <c r="E30" s="47"/>
      <c r="F30" s="47"/>
      <c r="G30" s="47"/>
    </row>
    <row r="31" spans="1:7" ht="18" customHeight="1">
      <c r="A31" s="47"/>
      <c r="B31" s="47"/>
      <c r="C31" s="47"/>
      <c r="D31" s="47"/>
      <c r="E31" s="47"/>
      <c r="F31" s="47"/>
      <c r="G31" s="47"/>
    </row>
    <row r="32" spans="1:7" ht="18" customHeight="1">
      <c r="A32" s="47"/>
      <c r="B32" s="47"/>
      <c r="C32" s="47"/>
      <c r="D32" s="47"/>
      <c r="E32" s="47"/>
      <c r="F32" s="47"/>
      <c r="G32" s="47"/>
    </row>
    <row r="33" spans="1:7" ht="18" customHeight="1">
      <c r="A33" s="47"/>
      <c r="B33" s="47"/>
      <c r="C33" s="47"/>
      <c r="D33" s="47"/>
      <c r="E33" s="47"/>
      <c r="F33" s="47"/>
      <c r="G33" s="47"/>
    </row>
    <row r="34" spans="1:7" ht="18" customHeight="1">
      <c r="A34" s="47"/>
      <c r="B34" s="47"/>
      <c r="C34" s="47"/>
      <c r="D34" s="47"/>
      <c r="E34" s="47"/>
      <c r="F34" s="47"/>
      <c r="G34" s="47"/>
    </row>
    <row r="35" spans="1:7" ht="12.75" customHeight="1">
      <c r="A35" s="47"/>
      <c r="B35" s="47"/>
      <c r="C35" s="47"/>
      <c r="D35" s="47"/>
      <c r="E35" s="47"/>
      <c r="F35" s="47"/>
      <c r="G35" s="47"/>
    </row>
    <row r="36" spans="1:7" ht="12.75" customHeight="1">
      <c r="A36" s="47"/>
      <c r="B36" s="47"/>
      <c r="C36" s="47"/>
      <c r="D36" s="47"/>
      <c r="E36" s="47"/>
      <c r="F36" s="47"/>
      <c r="G36" s="47"/>
    </row>
  </sheetData>
  <sheetProtection formatCells="0" formatColumns="0" formatRows="0"/>
  <mergeCells count="9">
    <mergeCell ref="C6:C7"/>
    <mergeCell ref="D6:D7"/>
    <mergeCell ref="A2:G2"/>
    <mergeCell ref="E6:E7"/>
    <mergeCell ref="F6:F7"/>
    <mergeCell ref="C5:F5"/>
    <mergeCell ref="G5:G7"/>
    <mergeCell ref="A5:A7"/>
    <mergeCell ref="B5:B7"/>
  </mergeCells>
  <phoneticPr fontId="1" type="noConversion"/>
  <printOptions horizontalCentered="1" verticalCentered="1"/>
  <pageMargins left="0.62992125984251968" right="0.62992125984251968" top="0.78740157480314965" bottom="0.78740157480314965" header="0.39370078740157483" footer="0.39370078740157483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5一般公共预算支出表</vt:lpstr>
      <vt:lpstr>6一般公共预算基本支出表</vt:lpstr>
      <vt:lpstr>7政府预算经济分类情况表</vt:lpstr>
      <vt:lpstr>8省提前告知专项支出表</vt:lpstr>
      <vt:lpstr>9政府性基金预算支出表</vt:lpstr>
      <vt:lpstr>10项目支出表（偿债）</vt:lpstr>
      <vt:lpstr>11“三公”经费支出预算表</vt:lpstr>
      <vt:lpstr>12政府采购表</vt:lpstr>
      <vt:lpstr>13政府购买服务表</vt:lpstr>
      <vt:lpstr>'13政府购买服务表'!Print_Area</vt:lpstr>
      <vt:lpstr>'8省提前告知专项支出表'!Print_Area</vt:lpstr>
      <vt:lpstr>'13政府购买服务表'!Print_Titles</vt:lpstr>
      <vt:lpstr>'8省提前告知专项支出表'!Print_Titles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昌图县-总收发</cp:lastModifiedBy>
  <cp:lastPrinted>2018-05-03T09:37:22Z</cp:lastPrinted>
  <dcterms:created xsi:type="dcterms:W3CDTF">1996-12-17T01:32:42Z</dcterms:created>
  <dcterms:modified xsi:type="dcterms:W3CDTF">2020-05-13T08:38:28Z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4721168</vt:i4>
  </property>
</Properties>
</file>