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1" activeTab="0"/>
  </bookViews>
  <sheets>
    <sheet name="昌图县" sheetId="1" r:id="rId1"/>
  </sheets>
  <definedNames>
    <definedName name="_xlnm.Print_Area" localSheetId="0">'昌图县'!$A$1:$D$2</definedName>
    <definedName name="_xlnm.Print_Titles" localSheetId="0">'昌图县'!$1:$2</definedName>
  </definedNames>
  <calcPr fullCalcOnLoad="1"/>
</workbook>
</file>

<file path=xl/sharedStrings.xml><?xml version="1.0" encoding="utf-8"?>
<sst xmlns="http://schemas.openxmlformats.org/spreadsheetml/2006/main" count="59" uniqueCount="59">
  <si>
    <t>2022年昌图县本级一般公共预算基本支出表</t>
  </si>
  <si>
    <t>单位：万元</t>
  </si>
  <si>
    <t>科目名称</t>
  </si>
  <si>
    <t>2021年基本支出</t>
  </si>
  <si>
    <t>合  计</t>
  </si>
  <si>
    <t>人员经费</t>
  </si>
  <si>
    <t>公用经费</t>
  </si>
  <si>
    <t>合计</t>
  </si>
  <si>
    <t xml:space="preserve">  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</si>
  <si>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</si>
  <si>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</si>
  <si>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</si>
  <si>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</si>
  <si>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</si>
  <si>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</si>
  <si>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</si>
  <si>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</si>
  <si>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</si>
  <si>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</si>
  <si>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</si>
  <si>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</si>
  <si>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</si>
  <si>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 xml:space="preserve"> 商品和服务支出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</si>
  <si>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</si>
  <si>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</si>
  <si>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</si>
  <si>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</si>
  <si>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</si>
  <si>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</si>
  <si>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</si>
  <si>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</si>
  <si>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</si>
  <si>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</si>
  <si>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</si>
  <si>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</si>
  <si>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</si>
  <si>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</si>
  <si>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</si>
  <si>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</si>
  <si>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</si>
  <si>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</si>
  <si>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</si>
  <si>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</si>
  <si>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</si>
  <si>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</si>
  <si>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</si>
  <si>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</si>
  <si>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对个人和家庭的补助</t>
  </si>
  <si>
    <t>离休费</t>
  </si>
  <si>
    <t>退休费</t>
  </si>
  <si>
    <t>抚恤金</t>
  </si>
  <si>
    <t>生活补助</t>
  </si>
  <si>
    <t>救济费</t>
  </si>
  <si>
    <t>医疗费补助</t>
  </si>
  <si>
    <t>奖励金</t>
  </si>
  <si>
    <t>代缴社会保险费</t>
  </si>
  <si>
    <t>其他对个人和家庭的补助</t>
  </si>
  <si>
    <t xml:space="preserve"> 资本性支出</t>
  </si>
  <si>
    <t>办公设备购置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</si>
</sst>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Geneva"/>
      <family val="2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Protection="0">
      <alignment/>
    </xf>
    <xf numFmtId="0" fontId="9" fillId="3" borderId="1" applyProtection="0">
      <alignment/>
    </xf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8" fillId="4" borderId="0" applyProtection="0">
      <alignment/>
    </xf>
    <xf numFmtId="0" fontId="10" fillId="5" borderId="0" applyProtection="0">
      <alignment/>
    </xf>
    <xf numFmtId="43" fontId="0" fillId="0" borderId="0" applyProtection="0">
      <alignment/>
    </xf>
    <xf numFmtId="0" fontId="0" fillId="0" borderId="0" applyProtection="0">
      <alignment vertical="center"/>
    </xf>
    <xf numFmtId="0" fontId="11" fillId="4" borderId="0" applyProtection="0">
      <alignment/>
    </xf>
    <xf numFmtId="0" fontId="29" fillId="0" borderId="0" applyNumberFormat="0" applyFill="0" applyBorder="0" applyAlignment="0" applyProtection="0"/>
    <xf numFmtId="9" fontId="0" fillId="0" borderId="0" applyProtection="0">
      <alignment/>
    </xf>
    <xf numFmtId="0" fontId="30" fillId="0" borderId="0" applyNumberFormat="0" applyFill="0" applyBorder="0" applyAlignment="0" applyProtection="0"/>
    <xf numFmtId="0" fontId="2" fillId="0" borderId="0" applyProtection="0">
      <alignment/>
    </xf>
    <xf numFmtId="0" fontId="0" fillId="6" borderId="2" applyProtection="0">
      <alignment/>
    </xf>
    <xf numFmtId="0" fontId="11" fillId="7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0" fontId="18" fillId="0" borderId="3" applyProtection="0">
      <alignment/>
    </xf>
    <xf numFmtId="0" fontId="19" fillId="0" borderId="4" applyProtection="0">
      <alignment/>
    </xf>
    <xf numFmtId="0" fontId="11" fillId="8" borderId="0" applyProtection="0">
      <alignment/>
    </xf>
    <xf numFmtId="0" fontId="14" fillId="0" borderId="5" applyProtection="0">
      <alignment/>
    </xf>
    <xf numFmtId="0" fontId="11" fillId="9" borderId="0" applyProtection="0">
      <alignment/>
    </xf>
    <xf numFmtId="0" fontId="20" fillId="10" borderId="6" applyProtection="0">
      <alignment/>
    </xf>
    <xf numFmtId="41" fontId="0" fillId="0" borderId="0" applyProtection="0">
      <alignment/>
    </xf>
    <xf numFmtId="0" fontId="21" fillId="10" borderId="1" applyProtection="0">
      <alignment/>
    </xf>
    <xf numFmtId="0" fontId="22" fillId="11" borderId="7" applyProtection="0">
      <alignment/>
    </xf>
    <xf numFmtId="0" fontId="8" fillId="3" borderId="0" applyProtection="0">
      <alignment/>
    </xf>
    <xf numFmtId="0" fontId="11" fillId="12" borderId="0" applyProtection="0">
      <alignment/>
    </xf>
    <xf numFmtId="0" fontId="23" fillId="0" borderId="8" applyProtection="0">
      <alignment/>
    </xf>
    <xf numFmtId="0" fontId="24" fillId="0" borderId="9" applyProtection="0">
      <alignment/>
    </xf>
    <xf numFmtId="0" fontId="25" fillId="2" borderId="0" applyProtection="0">
      <alignment/>
    </xf>
    <xf numFmtId="0" fontId="26" fillId="13" borderId="0" applyProtection="0">
      <alignment/>
    </xf>
    <xf numFmtId="0" fontId="8" fillId="14" borderId="0" applyProtection="0">
      <alignment/>
    </xf>
    <xf numFmtId="0" fontId="11" fillId="15" borderId="0" applyProtection="0">
      <alignment/>
    </xf>
    <xf numFmtId="0" fontId="8" fillId="16" borderId="0" applyProtection="0">
      <alignment/>
    </xf>
    <xf numFmtId="0" fontId="8" fillId="17" borderId="0" applyProtection="0">
      <alignment/>
    </xf>
    <xf numFmtId="0" fontId="8" fillId="5" borderId="0" applyProtection="0">
      <alignment/>
    </xf>
    <xf numFmtId="0" fontId="8" fillId="7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11" fillId="18" borderId="0" applyProtection="0">
      <alignment/>
    </xf>
    <xf numFmtId="0" fontId="11" fillId="9" borderId="0" applyProtection="0">
      <alignment/>
    </xf>
    <xf numFmtId="37" fontId="27" fillId="0" borderId="0" applyProtection="0">
      <alignment/>
    </xf>
    <xf numFmtId="0" fontId="8" fillId="19" borderId="0" applyProtection="0">
      <alignment/>
    </xf>
    <xf numFmtId="0" fontId="8" fillId="19" borderId="0" applyProtection="0">
      <alignment/>
    </xf>
    <xf numFmtId="0" fontId="11" fillId="20" borderId="0" applyProtection="0">
      <alignment/>
    </xf>
    <xf numFmtId="0" fontId="8" fillId="17" borderId="0" applyProtection="0">
      <alignment/>
    </xf>
    <xf numFmtId="0" fontId="11" fillId="20" borderId="0" applyProtection="0">
      <alignment/>
    </xf>
    <xf numFmtId="0" fontId="11" fillId="21" borderId="0" applyProtection="0">
      <alignment/>
    </xf>
    <xf numFmtId="0" fontId="8" fillId="22" borderId="0" applyProtection="0">
      <alignment/>
    </xf>
    <xf numFmtId="0" fontId="11" fillId="23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8" fillId="0" borderId="0" applyProtection="0">
      <alignment/>
    </xf>
    <xf numFmtId="4" fontId="0" fillId="0" borderId="0" applyProtection="0">
      <alignment/>
    </xf>
    <xf numFmtId="43" fontId="0" fillId="0" borderId="0" applyProtection="0">
      <alignment/>
    </xf>
    <xf numFmtId="0" fontId="3" fillId="0" borderId="0">
      <alignment/>
      <protection/>
    </xf>
    <xf numFmtId="0" fontId="3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79" applyFill="1">
      <alignment/>
      <protection/>
    </xf>
    <xf numFmtId="0" fontId="3" fillId="0" borderId="0" xfId="79">
      <alignment/>
      <protection/>
    </xf>
    <xf numFmtId="0" fontId="0" fillId="0" borderId="0" xfId="80" applyFont="1" applyAlignment="1">
      <alignment vertical="center"/>
      <protection/>
    </xf>
    <xf numFmtId="0" fontId="0" fillId="0" borderId="0" xfId="0" applyFill="1" applyBorder="1" applyAlignment="1">
      <alignment/>
    </xf>
    <xf numFmtId="0" fontId="4" fillId="0" borderId="0" xfId="79" applyFont="1" applyAlignment="1">
      <alignment horizontal="right"/>
      <protection/>
    </xf>
    <xf numFmtId="0" fontId="5" fillId="0" borderId="0" xfId="79" applyNumberFormat="1" applyFont="1" applyFill="1" applyAlignment="1" applyProtection="1">
      <alignment horizontal="centerContinuous" vertical="center"/>
      <protection/>
    </xf>
    <xf numFmtId="0" fontId="6" fillId="0" borderId="0" xfId="79" applyNumberFormat="1" applyFont="1" applyFill="1" applyAlignment="1" applyProtection="1">
      <alignment horizontal="centerContinuous" vertical="center"/>
      <protection/>
    </xf>
    <xf numFmtId="0" fontId="4" fillId="0" borderId="0" xfId="79" applyNumberFormat="1" applyFont="1" applyFill="1" applyAlignment="1" applyProtection="1">
      <alignment horizontal="centerContinuous" vertical="center"/>
      <protection/>
    </xf>
    <xf numFmtId="0" fontId="4" fillId="0" borderId="10" xfId="79" applyNumberFormat="1" applyFont="1" applyFill="1" applyBorder="1" applyAlignment="1" applyProtection="1">
      <alignment horizontal="center" vertical="center" wrapText="1"/>
      <protection/>
    </xf>
    <xf numFmtId="0" fontId="3" fillId="0" borderId="11" xfId="79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79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79" applyNumberFormat="1" applyFont="1" applyFill="1" applyBorder="1" applyAlignment="1">
      <alignment horizontal="left" vertical="center" wrapText="1"/>
      <protection/>
    </xf>
    <xf numFmtId="176" fontId="4" fillId="0" borderId="10" xfId="79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 indent="3"/>
      <protection/>
    </xf>
    <xf numFmtId="176" fontId="4" fillId="0" borderId="10" xfId="79" applyNumberFormat="1" applyFont="1" applyFill="1" applyBorder="1" applyAlignment="1">
      <alignment horizontal="right" vertical="center" wrapText="1"/>
      <protection/>
    </xf>
    <xf numFmtId="0" fontId="0" fillId="0" borderId="10" xfId="0" applyFill="1" applyBorder="1" applyAlignment="1">
      <alignment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常规_2007年预算草案(人大)" xfId="19"/>
    <cellStyle name="Comma [0]" xfId="20"/>
    <cellStyle name="40% - 强调文字颜色 3" xfId="21"/>
    <cellStyle name="差" xfId="22"/>
    <cellStyle name="Comma" xfId="23"/>
    <cellStyle name="常规_省本级2004年快报及2005年预算（平衡部分）" xfId="24"/>
    <cellStyle name="60% - 强调文字颜色 3" xfId="25"/>
    <cellStyle name="Hyperlink" xfId="26"/>
    <cellStyle name="Percent" xfId="27"/>
    <cellStyle name="Followed Hyperlink" xfId="28"/>
    <cellStyle name="常规_2012年报人代会20张表-表样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千分位[0]_laroux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千位_1" xfId="57"/>
    <cellStyle name="千位[0]_1" xfId="58"/>
    <cellStyle name="常规_2007年预算草案" xfId="59"/>
    <cellStyle name="强调文字颜色 3" xfId="60"/>
    <cellStyle name="强调文字颜色 4" xfId="61"/>
    <cellStyle name="no dec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Normal_APR" xfId="71"/>
    <cellStyle name="常规 2" xfId="72"/>
    <cellStyle name="常规 3" xfId="73"/>
    <cellStyle name="常规_附件1：辽宁省社会保险基金预算报省人大" xfId="74"/>
    <cellStyle name="常规_国有资本经营预算报表" xfId="75"/>
    <cellStyle name="普通_97-917" xfId="76"/>
    <cellStyle name="千分位_97-917" xfId="77"/>
    <cellStyle name="千位分隔 2" xfId="78"/>
    <cellStyle name="常规_靖西市工商局2016年部门预算" xfId="79"/>
    <cellStyle name="常规_2014年附表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R64"/>
  <sheetViews>
    <sheetView showZeros="0" tabSelected="1" zoomScaleSheetLayoutView="100" workbookViewId="0" topLeftCell="A1">
      <selection activeCell="C7" sqref="C7:D7"/>
    </sheetView>
  </sheetViews>
  <sheetFormatPr defaultColWidth="6.875" defaultRowHeight="12.75" customHeight="1"/>
  <cols>
    <col min="1" max="1" width="30.625" style="3" customWidth="1"/>
    <col min="2" max="4" width="19.50390625" style="3" customWidth="1"/>
    <col min="5" max="238" width="6.875" style="3" customWidth="1"/>
    <col min="239" max="16384" width="6.875" style="3" customWidth="1"/>
  </cols>
  <sheetData>
    <row r="1" spans="1:252" s="1" customFormat="1" ht="21" customHeight="1">
      <c r="A1" s="4"/>
      <c r="B1" s="5"/>
      <c r="C1" s="5"/>
      <c r="D1" s="6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s="1" customFormat="1" ht="24" customHeight="1">
      <c r="A2" s="7" t="s">
        <v>0</v>
      </c>
      <c r="B2" s="8"/>
      <c r="C2" s="8"/>
      <c r="D2" s="9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4" ht="20.25" customHeight="1">
      <c r="A3" s="5"/>
      <c r="B3" s="5"/>
      <c r="C3" s="5"/>
      <c r="D3" s="6" t="s">
        <v>1</v>
      </c>
    </row>
    <row r="4" spans="1:4" ht="16.5" customHeight="1">
      <c r="A4" s="10" t="s">
        <v>2</v>
      </c>
      <c r="B4" s="10" t="s">
        <v>3</v>
      </c>
      <c r="C4" s="10"/>
      <c r="D4" s="10"/>
    </row>
    <row r="5" spans="1:4" ht="16.5" customHeight="1">
      <c r="A5" s="10"/>
      <c r="B5" s="11" t="s">
        <v>4</v>
      </c>
      <c r="C5" s="11" t="s">
        <v>5</v>
      </c>
      <c r="D5" s="12" t="s">
        <v>6</v>
      </c>
    </row>
    <row r="6" spans="1:4" ht="16.5" customHeight="1">
      <c r="A6" s="10"/>
      <c r="B6" s="13"/>
      <c r="C6" s="13"/>
      <c r="D6" s="14"/>
    </row>
    <row r="7" spans="1:4" s="2" customFormat="1" ht="16.5" customHeight="1">
      <c r="A7" s="15" t="s">
        <v>7</v>
      </c>
      <c r="B7" s="16">
        <f>C7+D7</f>
        <v>99057</v>
      </c>
      <c r="C7" s="16">
        <f>C8+C22+C47+C57</f>
        <v>91142</v>
      </c>
      <c r="D7" s="16">
        <f>D8+D22+D47+D57</f>
        <v>7915</v>
      </c>
    </row>
    <row r="8" spans="1:4" ht="18" customHeight="1">
      <c r="A8" s="17" t="s">
        <v>8</v>
      </c>
      <c r="B8" s="16">
        <f aca="true" t="shared" si="0" ref="B8:B21">C8+D8</f>
        <v>83618</v>
      </c>
      <c r="C8" s="16">
        <f>SUM(C9:C21)</f>
        <v>83618</v>
      </c>
      <c r="D8" s="16">
        <f>SUM(D9:D21)</f>
        <v>0</v>
      </c>
    </row>
    <row r="9" spans="1:4" ht="18" customHeight="1">
      <c r="A9" s="18" t="s">
        <v>9</v>
      </c>
      <c r="B9" s="16">
        <f t="shared" si="0"/>
        <v>38147</v>
      </c>
      <c r="C9" s="19">
        <v>38147</v>
      </c>
      <c r="D9" s="19"/>
    </row>
    <row r="10" spans="1:4" ht="18" customHeight="1">
      <c r="A10" s="18" t="s">
        <v>10</v>
      </c>
      <c r="B10" s="16">
        <f t="shared" si="0"/>
        <v>10020</v>
      </c>
      <c r="C10" s="19">
        <v>10020</v>
      </c>
      <c r="D10" s="19"/>
    </row>
    <row r="11" spans="1:4" ht="18" customHeight="1">
      <c r="A11" s="18" t="s">
        <v>11</v>
      </c>
      <c r="B11" s="16">
        <f t="shared" si="0"/>
        <v>1002</v>
      </c>
      <c r="C11" s="19">
        <v>1002</v>
      </c>
      <c r="D11" s="19"/>
    </row>
    <row r="12" spans="1:4" s="3" customFormat="1" ht="18" customHeight="1">
      <c r="A12" s="18" t="s">
        <v>12</v>
      </c>
      <c r="B12" s="16">
        <f t="shared" si="0"/>
        <v>334</v>
      </c>
      <c r="C12" s="19">
        <v>334</v>
      </c>
      <c r="D12" s="19"/>
    </row>
    <row r="13" spans="1:4" s="3" customFormat="1" ht="18" customHeight="1">
      <c r="A13" s="18" t="s">
        <v>13</v>
      </c>
      <c r="B13" s="16">
        <f t="shared" si="0"/>
        <v>10932</v>
      </c>
      <c r="C13" s="19">
        <v>10932</v>
      </c>
      <c r="D13" s="19"/>
    </row>
    <row r="14" spans="1:4" s="3" customFormat="1" ht="18" customHeight="1">
      <c r="A14" s="18" t="s">
        <v>14</v>
      </c>
      <c r="B14" s="16">
        <f t="shared" si="0"/>
        <v>8614</v>
      </c>
      <c r="C14" s="19">
        <v>8614</v>
      </c>
      <c r="D14" s="19"/>
    </row>
    <row r="15" spans="1:4" s="3" customFormat="1" ht="18" customHeight="1">
      <c r="A15" s="18" t="s">
        <v>15</v>
      </c>
      <c r="B15" s="16">
        <f t="shared" si="0"/>
        <v>1487</v>
      </c>
      <c r="C15" s="19">
        <v>1487</v>
      </c>
      <c r="D15" s="19"/>
    </row>
    <row r="16" spans="1:4" s="3" customFormat="1" ht="18" customHeight="1">
      <c r="A16" s="18" t="s">
        <v>16</v>
      </c>
      <c r="B16" s="16">
        <f t="shared" si="0"/>
        <v>3328</v>
      </c>
      <c r="C16" s="19">
        <v>3328</v>
      </c>
      <c r="D16" s="19"/>
    </row>
    <row r="17" spans="1:4" s="3" customFormat="1" ht="18" customHeight="1">
      <c r="A17" s="18" t="s">
        <v>17</v>
      </c>
      <c r="B17" s="16">
        <f t="shared" si="0"/>
        <v>0</v>
      </c>
      <c r="C17" s="16">
        <v>0</v>
      </c>
      <c r="D17" s="16"/>
    </row>
    <row r="18" spans="1:4" s="3" customFormat="1" ht="18" customHeight="1">
      <c r="A18" s="18" t="s">
        <v>18</v>
      </c>
      <c r="B18" s="16">
        <f t="shared" si="0"/>
        <v>456</v>
      </c>
      <c r="C18" s="16">
        <v>456</v>
      </c>
      <c r="D18" s="16"/>
    </row>
    <row r="19" spans="1:4" s="3" customFormat="1" ht="18" customHeight="1">
      <c r="A19" s="18" t="s">
        <v>19</v>
      </c>
      <c r="B19" s="16">
        <f t="shared" si="0"/>
        <v>5579</v>
      </c>
      <c r="C19" s="16">
        <v>5579</v>
      </c>
      <c r="D19" s="16"/>
    </row>
    <row r="20" spans="1:4" s="3" customFormat="1" ht="18" customHeight="1">
      <c r="A20" s="18" t="s">
        <v>20</v>
      </c>
      <c r="B20" s="16">
        <f t="shared" si="0"/>
        <v>88</v>
      </c>
      <c r="C20" s="16">
        <v>88</v>
      </c>
      <c r="D20" s="16"/>
    </row>
    <row r="21" spans="1:4" s="3" customFormat="1" ht="18" customHeight="1">
      <c r="A21" s="18" t="s">
        <v>21</v>
      </c>
      <c r="B21" s="16">
        <f t="shared" si="0"/>
        <v>3631</v>
      </c>
      <c r="C21" s="16">
        <v>3631</v>
      </c>
      <c r="D21" s="16"/>
    </row>
    <row r="22" spans="1:4" s="3" customFormat="1" ht="18" customHeight="1">
      <c r="A22" s="17" t="s">
        <v>22</v>
      </c>
      <c r="B22" s="16">
        <f>C22+D22</f>
        <v>7759</v>
      </c>
      <c r="C22" s="19">
        <f>SUM(C23:C46)</f>
        <v>0</v>
      </c>
      <c r="D22" s="19">
        <f>SUM(D23:D46)</f>
        <v>7759</v>
      </c>
    </row>
    <row r="23" spans="1:4" s="3" customFormat="1" ht="18" customHeight="1">
      <c r="A23" s="18" t="s">
        <v>23</v>
      </c>
      <c r="B23" s="16">
        <f aca="true" t="shared" si="1" ref="B23:B46">C23+D23</f>
        <v>1256</v>
      </c>
      <c r="C23" s="19"/>
      <c r="D23" s="19">
        <v>1256</v>
      </c>
    </row>
    <row r="24" spans="1:4" s="3" customFormat="1" ht="18" customHeight="1">
      <c r="A24" s="18" t="s">
        <v>24</v>
      </c>
      <c r="B24" s="16">
        <f t="shared" si="1"/>
        <v>144</v>
      </c>
      <c r="C24" s="19"/>
      <c r="D24" s="19">
        <v>144</v>
      </c>
    </row>
    <row r="25" spans="1:4" s="3" customFormat="1" ht="18" customHeight="1">
      <c r="A25" s="18" t="s">
        <v>25</v>
      </c>
      <c r="B25" s="16">
        <f t="shared" si="1"/>
        <v>1</v>
      </c>
      <c r="C25" s="19"/>
      <c r="D25" s="19">
        <v>1</v>
      </c>
    </row>
    <row r="26" spans="1:4" s="3" customFormat="1" ht="18" customHeight="1">
      <c r="A26" s="18" t="s">
        <v>26</v>
      </c>
      <c r="B26" s="16">
        <f t="shared" si="1"/>
        <v>63</v>
      </c>
      <c r="C26" s="19"/>
      <c r="D26" s="19">
        <v>63</v>
      </c>
    </row>
    <row r="27" spans="1:4" s="3" customFormat="1" ht="18" customHeight="1">
      <c r="A27" s="18" t="s">
        <v>27</v>
      </c>
      <c r="B27" s="16">
        <f t="shared" si="1"/>
        <v>624</v>
      </c>
      <c r="C27" s="19"/>
      <c r="D27" s="19">
        <v>624</v>
      </c>
    </row>
    <row r="28" spans="1:4" s="3" customFormat="1" ht="18" customHeight="1">
      <c r="A28" s="18" t="s">
        <v>28</v>
      </c>
      <c r="B28" s="16">
        <f t="shared" si="1"/>
        <v>101</v>
      </c>
      <c r="C28" s="16"/>
      <c r="D28" s="16">
        <v>101</v>
      </c>
    </row>
    <row r="29" spans="1:4" s="3" customFormat="1" ht="18" customHeight="1">
      <c r="A29" s="18" t="s">
        <v>29</v>
      </c>
      <c r="B29" s="16">
        <f t="shared" si="1"/>
        <v>1440</v>
      </c>
      <c r="C29" s="19"/>
      <c r="D29" s="19">
        <v>1440</v>
      </c>
    </row>
    <row r="30" spans="1:4" s="3" customFormat="1" ht="18" customHeight="1">
      <c r="A30" s="18" t="s">
        <v>30</v>
      </c>
      <c r="B30" s="16">
        <f t="shared" si="1"/>
        <v>112</v>
      </c>
      <c r="C30" s="19"/>
      <c r="D30" s="19">
        <v>112</v>
      </c>
    </row>
    <row r="31" spans="1:4" s="3" customFormat="1" ht="18" customHeight="1">
      <c r="A31" s="18" t="s">
        <v>31</v>
      </c>
      <c r="B31" s="16">
        <f t="shared" si="1"/>
        <v>158</v>
      </c>
      <c r="C31" s="19"/>
      <c r="D31" s="19">
        <v>158</v>
      </c>
    </row>
    <row r="32" spans="1:4" s="3" customFormat="1" ht="18" customHeight="1">
      <c r="A32" s="18" t="s">
        <v>32</v>
      </c>
      <c r="B32" s="16">
        <f t="shared" si="1"/>
        <v>583</v>
      </c>
      <c r="C32" s="19"/>
      <c r="D32" s="19">
        <v>583</v>
      </c>
    </row>
    <row r="33" spans="1:4" s="3" customFormat="1" ht="18" customHeight="1">
      <c r="A33" s="18" t="s">
        <v>33</v>
      </c>
      <c r="B33" s="16">
        <f t="shared" si="1"/>
        <v>25</v>
      </c>
      <c r="C33" s="19"/>
      <c r="D33" s="19">
        <v>25</v>
      </c>
    </row>
    <row r="34" spans="1:4" s="3" customFormat="1" ht="18" customHeight="1">
      <c r="A34" s="18" t="s">
        <v>34</v>
      </c>
      <c r="B34" s="16">
        <f t="shared" si="1"/>
        <v>8</v>
      </c>
      <c r="C34" s="19"/>
      <c r="D34" s="19">
        <v>8</v>
      </c>
    </row>
    <row r="35" spans="1:4" s="3" customFormat="1" ht="18" customHeight="1">
      <c r="A35" s="18" t="s">
        <v>35</v>
      </c>
      <c r="B35" s="16">
        <f t="shared" si="1"/>
        <v>14</v>
      </c>
      <c r="C35" s="19"/>
      <c r="D35" s="19">
        <v>14</v>
      </c>
    </row>
    <row r="36" spans="1:4" s="3" customFormat="1" ht="18" customHeight="1">
      <c r="A36" s="18" t="s">
        <v>36</v>
      </c>
      <c r="B36" s="16">
        <f t="shared" si="1"/>
        <v>1</v>
      </c>
      <c r="C36" s="19"/>
      <c r="D36" s="19">
        <v>1</v>
      </c>
    </row>
    <row r="37" spans="1:4" s="3" customFormat="1" ht="18" customHeight="1">
      <c r="A37" s="18" t="s">
        <v>37</v>
      </c>
      <c r="B37" s="16">
        <f t="shared" si="1"/>
        <v>38</v>
      </c>
      <c r="C37" s="19"/>
      <c r="D37" s="19">
        <v>38</v>
      </c>
    </row>
    <row r="38" spans="1:4" s="3" customFormat="1" ht="18" customHeight="1">
      <c r="A38" s="18" t="s">
        <v>38</v>
      </c>
      <c r="B38" s="16">
        <f t="shared" si="1"/>
        <v>31</v>
      </c>
      <c r="C38" s="19"/>
      <c r="D38" s="19">
        <v>31</v>
      </c>
    </row>
    <row r="39" spans="1:4" s="3" customFormat="1" ht="18" customHeight="1">
      <c r="A39" s="18" t="s">
        <v>39</v>
      </c>
      <c r="B39" s="16">
        <f t="shared" si="1"/>
        <v>337</v>
      </c>
      <c r="C39" s="19"/>
      <c r="D39" s="19">
        <v>337</v>
      </c>
    </row>
    <row r="40" spans="1:4" s="3" customFormat="1" ht="18" customHeight="1">
      <c r="A40" s="18" t="s">
        <v>40</v>
      </c>
      <c r="B40" s="16">
        <f t="shared" si="1"/>
        <v>24</v>
      </c>
      <c r="C40" s="19"/>
      <c r="D40" s="19">
        <v>24</v>
      </c>
    </row>
    <row r="41" spans="1:4" s="3" customFormat="1" ht="18" customHeight="1">
      <c r="A41" s="18" t="s">
        <v>41</v>
      </c>
      <c r="B41" s="16">
        <f t="shared" si="1"/>
        <v>953</v>
      </c>
      <c r="C41" s="19"/>
      <c r="D41" s="19">
        <v>953</v>
      </c>
    </row>
    <row r="42" spans="1:4" s="3" customFormat="1" ht="18" customHeight="1">
      <c r="A42" s="18" t="s">
        <v>42</v>
      </c>
      <c r="B42" s="16">
        <f t="shared" si="1"/>
        <v>137</v>
      </c>
      <c r="C42" s="19"/>
      <c r="D42" s="19">
        <v>137</v>
      </c>
    </row>
    <row r="43" spans="1:4" s="3" customFormat="1" ht="18" customHeight="1">
      <c r="A43" s="18" t="s">
        <v>43</v>
      </c>
      <c r="B43" s="16">
        <f t="shared" si="1"/>
        <v>405</v>
      </c>
      <c r="C43" s="19"/>
      <c r="D43" s="19">
        <v>405</v>
      </c>
    </row>
    <row r="44" spans="1:4" s="3" customFormat="1" ht="18" customHeight="1">
      <c r="A44" s="18" t="s">
        <v>44</v>
      </c>
      <c r="B44" s="16">
        <f t="shared" si="1"/>
        <v>1278</v>
      </c>
      <c r="C44" s="19"/>
      <c r="D44" s="19">
        <v>1278</v>
      </c>
    </row>
    <row r="45" spans="1:4" s="3" customFormat="1" ht="18" customHeight="1">
      <c r="A45" s="18" t="s">
        <v>45</v>
      </c>
      <c r="B45" s="16">
        <f t="shared" si="1"/>
        <v>10</v>
      </c>
      <c r="C45" s="19"/>
      <c r="D45" s="19">
        <v>10</v>
      </c>
    </row>
    <row r="46" spans="1:4" s="3" customFormat="1" ht="18" customHeight="1">
      <c r="A46" s="18" t="s">
        <v>46</v>
      </c>
      <c r="B46" s="16">
        <f t="shared" si="1"/>
        <v>16</v>
      </c>
      <c r="C46" s="19"/>
      <c r="D46" s="19">
        <v>16</v>
      </c>
    </row>
    <row r="47" spans="1:4" s="3" customFormat="1" ht="18" customHeight="1">
      <c r="A47" s="17" t="s">
        <v>47</v>
      </c>
      <c r="B47" s="16">
        <f>C47+D47</f>
        <v>7524</v>
      </c>
      <c r="C47" s="19">
        <f>SUM(C48:C56)</f>
        <v>7524</v>
      </c>
      <c r="D47" s="20">
        <f>SUM(D48:D56)</f>
        <v>0</v>
      </c>
    </row>
    <row r="48" spans="1:4" s="3" customFormat="1" ht="18" customHeight="1">
      <c r="A48" s="18" t="s">
        <v>48</v>
      </c>
      <c r="B48" s="16">
        <f aca="true" t="shared" si="2" ref="B48:B56">C48+D48</f>
        <v>536</v>
      </c>
      <c r="C48" s="19">
        <v>536</v>
      </c>
      <c r="D48" s="20"/>
    </row>
    <row r="49" spans="1:4" s="3" customFormat="1" ht="18" customHeight="1">
      <c r="A49" s="18" t="s">
        <v>49</v>
      </c>
      <c r="B49" s="16">
        <f t="shared" si="2"/>
        <v>662</v>
      </c>
      <c r="C49" s="19">
        <v>662</v>
      </c>
      <c r="D49" s="20"/>
    </row>
    <row r="50" spans="1:4" s="3" customFormat="1" ht="18" customHeight="1">
      <c r="A50" s="18" t="s">
        <v>50</v>
      </c>
      <c r="B50" s="16">
        <f t="shared" si="2"/>
        <v>2366</v>
      </c>
      <c r="C50" s="19">
        <v>2366</v>
      </c>
      <c r="D50" s="20"/>
    </row>
    <row r="51" spans="1:4" s="3" customFormat="1" ht="18" customHeight="1">
      <c r="A51" s="18" t="s">
        <v>51</v>
      </c>
      <c r="B51" s="16">
        <f t="shared" si="2"/>
        <v>1661</v>
      </c>
      <c r="C51" s="19">
        <v>1661</v>
      </c>
      <c r="D51" s="20"/>
    </row>
    <row r="52" spans="1:4" s="3" customFormat="1" ht="18" customHeight="1">
      <c r="A52" s="18" t="s">
        <v>52</v>
      </c>
      <c r="B52" s="16">
        <f t="shared" si="2"/>
        <v>23</v>
      </c>
      <c r="C52" s="19">
        <v>23</v>
      </c>
      <c r="D52" s="20"/>
    </row>
    <row r="53" spans="1:4" s="3" customFormat="1" ht="18" customHeight="1">
      <c r="A53" s="18" t="s">
        <v>53</v>
      </c>
      <c r="B53" s="16">
        <f t="shared" si="2"/>
        <v>25</v>
      </c>
      <c r="C53" s="19">
        <v>25</v>
      </c>
      <c r="D53" s="20"/>
    </row>
    <row r="54" spans="1:4" s="3" customFormat="1" ht="18" customHeight="1">
      <c r="A54" s="18" t="s">
        <v>54</v>
      </c>
      <c r="B54" s="16">
        <f t="shared" si="2"/>
        <v>38</v>
      </c>
      <c r="C54" s="19">
        <v>38</v>
      </c>
      <c r="D54" s="20"/>
    </row>
    <row r="55" spans="1:4" s="3" customFormat="1" ht="18" customHeight="1">
      <c r="A55" s="18" t="s">
        <v>55</v>
      </c>
      <c r="B55" s="16">
        <f t="shared" si="2"/>
        <v>1838</v>
      </c>
      <c r="C55" s="19">
        <v>1838</v>
      </c>
      <c r="D55" s="20"/>
    </row>
    <row r="56" spans="1:4" s="3" customFormat="1" ht="18" customHeight="1">
      <c r="A56" s="18" t="s">
        <v>56</v>
      </c>
      <c r="B56" s="16">
        <f t="shared" si="2"/>
        <v>375</v>
      </c>
      <c r="C56" s="19">
        <v>375</v>
      </c>
      <c r="D56" s="20"/>
    </row>
    <row r="57" spans="1:4" s="3" customFormat="1" ht="18" customHeight="1">
      <c r="A57" s="17" t="s">
        <v>57</v>
      </c>
      <c r="B57" s="16">
        <f>C57+D57</f>
        <v>156</v>
      </c>
      <c r="C57" s="19">
        <f>C58</f>
        <v>0</v>
      </c>
      <c r="D57" s="19">
        <f>D58</f>
        <v>156</v>
      </c>
    </row>
    <row r="58" spans="1:4" s="3" customFormat="1" ht="18" customHeight="1">
      <c r="A58" s="18" t="s">
        <v>58</v>
      </c>
      <c r="B58" s="16">
        <f>C58+D58</f>
        <v>156</v>
      </c>
      <c r="C58" s="19"/>
      <c r="D58" s="19">
        <v>156</v>
      </c>
    </row>
    <row r="59" spans="1:4" s="3" customFormat="1" ht="18" customHeight="1">
      <c r="A59" s="5"/>
      <c r="B59" s="5"/>
      <c r="C59" s="5"/>
      <c r="D59" s="5"/>
    </row>
    <row r="60" spans="1:4" s="3" customFormat="1" ht="12.75" customHeight="1">
      <c r="A60" s="5"/>
      <c r="B60" s="5"/>
      <c r="C60" s="5"/>
      <c r="D60" s="5"/>
    </row>
    <row r="61" spans="1:4" s="3" customFormat="1" ht="12.75" customHeight="1">
      <c r="A61" s="5"/>
      <c r="B61" s="5"/>
      <c r="C61" s="5"/>
      <c r="D61" s="5"/>
    </row>
    <row r="62" spans="1:4" s="3" customFormat="1" ht="12.75" customHeight="1">
      <c r="A62" s="5"/>
      <c r="B62" s="5"/>
      <c r="C62" s="5"/>
      <c r="D62" s="5"/>
    </row>
    <row r="63" spans="1:4" s="3" customFormat="1" ht="12.75" customHeight="1">
      <c r="A63" s="5"/>
      <c r="B63" s="5"/>
      <c r="C63" s="5"/>
      <c r="D63" s="5"/>
    </row>
    <row r="64" spans="1:4" s="3" customFormat="1" ht="12.75" customHeight="1">
      <c r="A64" s="5"/>
      <c r="B64" s="5"/>
      <c r="C64" s="5"/>
      <c r="D64" s="5"/>
    </row>
  </sheetData>
  <sheetProtection/>
  <mergeCells count="5">
    <mergeCell ref="B4:D4"/>
    <mergeCell ref="A4:A6"/>
    <mergeCell ref="B5:B6"/>
    <mergeCell ref="C5:C6"/>
    <mergeCell ref="D5:D6"/>
  </mergeCells>
  <printOptions horizontalCentered="1"/>
  <pageMargins left="0.7875" right="0.7875" top="0.39375" bottom="0.5902777777777778" header="0.19652777777777777" footer="0.19652777777777777"/>
  <pageSetup firstPageNumber="62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lining</dc:creator>
  <cp:keywords/>
  <dc:description/>
  <cp:lastModifiedBy>微信用户</cp:lastModifiedBy>
  <dcterms:created xsi:type="dcterms:W3CDTF">2002-01-29T22:45:55Z</dcterms:created>
  <dcterms:modified xsi:type="dcterms:W3CDTF">2023-09-15T07:39:48Z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82CD05CEC35344F8BE0827D2AA8B1A3A</vt:lpwstr>
  </property>
</Properties>
</file>