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tabRatio="602" firstSheet="14" activeTab="19"/>
  </bookViews>
  <sheets>
    <sheet name="表皮" sheetId="9" r:id="rId1"/>
    <sheet name="1部门收支总表" sheetId="1" r:id="rId2"/>
    <sheet name="2部门收入总表" sheetId="19" r:id="rId3"/>
    <sheet name="3部门支出总表" sheetId="23" r:id="rId4"/>
    <sheet name="4政府预算支出经济分类情况表" sheetId="37" r:id="rId5"/>
    <sheet name="5部门预算支出经济分类情况表" sheetId="38" r:id="rId6"/>
    <sheet name="6财政拨款收支总表" sheetId="24" r:id="rId7"/>
    <sheet name="7一般公共预算支出表" sheetId="25" r:id="rId8"/>
    <sheet name="8一般公共预算基本支出表" sheetId="27" r:id="rId9"/>
    <sheet name="9财政拨款收入安排的预算支出表" sheetId="42" r:id="rId10"/>
    <sheet name="10省提前告知专项支出表" sheetId="30" r:id="rId11"/>
    <sheet name="11纳入预算管理的行政事业性收费收入安排的预算支出表" sheetId="39" r:id="rId12"/>
    <sheet name="12政府性基金预算支出表" sheetId="26" r:id="rId13"/>
    <sheet name="13纳入专户管理的行政事业性收费收入安排的预算支出表" sheetId="40" r:id="rId14"/>
    <sheet name="14项目支出表（偿债）" sheetId="28" r:id="rId15"/>
    <sheet name="15项目支出明细表" sheetId="41" r:id="rId16"/>
    <sheet name="16“三公”经费支出预算表" sheetId="34" r:id="rId17"/>
    <sheet name="17政府采购表" sheetId="12" r:id="rId18"/>
    <sheet name="18政府购买服务表" sheetId="35" r:id="rId19"/>
    <sheet name="19支出功能预算表" sheetId="43" r:id="rId20"/>
  </sheets>
  <externalReferences>
    <externalReference r:id="rId21"/>
  </externalReferences>
  <definedNames>
    <definedName name="_xlnm.Print_Area" localSheetId="10">'10省提前告知专项支出表'!$A$1:$G$8</definedName>
    <definedName name="_xlnm.Print_Area" localSheetId="18">'18政府购买服务表'!$A$1:$M$6</definedName>
    <definedName name="_xlnm.Print_Area">#N/A</definedName>
    <definedName name="_xlnm.Print_Titles" localSheetId="10">'10省提前告知专项支出表'!$1:$7</definedName>
    <definedName name="_xlnm.Print_Titles" localSheetId="18">'18政府购买服务表'!$1:$5</definedName>
    <definedName name="_xlnm.Print_Titles">#N/A</definedName>
    <definedName name="Z_F3E756D0_37BF_413B_B4A8_93A201DE2E9C_.wvu.PrintTitles" localSheetId="10" hidden="1">[1]财政拨款细3!$A$1:$IV$5</definedName>
    <definedName name="Z_F3E756D0_37BF_413B_B4A8_93A201DE2E9C_.wvu.PrintTitles" localSheetId="12" hidden="1">[1]财政拨款细3!$A$1:$IV$5</definedName>
    <definedName name="Z_F3E756D0_37BF_413B_B4A8_93A201DE2E9C_.wvu.PrintTitles" localSheetId="17" hidden="1">'17政府采购表'!$2:$6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7" hidden="1">[1]财政拨款细3!$A$1:$IV$5</definedName>
    <definedName name="Z_F3E756D0_37BF_413B_B4A8_93A201DE2E9C_.wvu.PrintTitles" hidden="1">#REF!</definedName>
  </definedNames>
  <calcPr calcId="144525"/>
</workbook>
</file>

<file path=xl/sharedStrings.xml><?xml version="1.0" encoding="utf-8"?>
<sst xmlns="http://schemas.openxmlformats.org/spreadsheetml/2006/main" count="479" uniqueCount="249">
  <si>
    <t xml:space="preserve">2022年昌图县人大办部门预算公开报表  </t>
  </si>
  <si>
    <t xml:space="preserve"> </t>
  </si>
  <si>
    <t>附表1：</t>
  </si>
  <si>
    <t xml:space="preserve">    2022年昌图县人大办部门收支预算总表</t>
  </si>
  <si>
    <t>单位：万元</t>
  </si>
  <si>
    <t>单位名称</t>
  </si>
  <si>
    <t>合计</t>
  </si>
  <si>
    <t>一般公共预算拨款收入</t>
  </si>
  <si>
    <t>政府性基金收入</t>
  </si>
  <si>
    <t>纳入专户管理的行政事业性收费收入</t>
  </si>
  <si>
    <t>其他收入</t>
  </si>
  <si>
    <t>支出预算</t>
  </si>
  <si>
    <t>小计</t>
  </si>
  <si>
    <t>财政拨款（补助）收入</t>
  </si>
  <si>
    <t>纳入预算管理的行政事业性收费收入</t>
  </si>
  <si>
    <t>专项收入</t>
  </si>
  <si>
    <t>工资福利支出</t>
  </si>
  <si>
    <t>商品和服务支出</t>
  </si>
  <si>
    <t>对个人和家庭的补助支出</t>
  </si>
  <si>
    <t>项目支出</t>
  </si>
  <si>
    <t>昌图县人民代表大会常务委员本级</t>
  </si>
  <si>
    <t>附表2：</t>
  </si>
  <si>
    <t>2022年昌图县人大办部门收入预算总表</t>
  </si>
  <si>
    <t xml:space="preserve"> 单位：万元</t>
  </si>
  <si>
    <t>科目名称（类/款/项）</t>
  </si>
  <si>
    <t>201一般公共服务支出</t>
  </si>
  <si>
    <t xml:space="preserve">  01人大事务</t>
  </si>
  <si>
    <t xml:space="preserve">    01行政运行</t>
  </si>
  <si>
    <t xml:space="preserve">    02一般行政管理事务</t>
  </si>
  <si>
    <t xml:space="preserve">    04人大会议</t>
  </si>
  <si>
    <t>208社会保障和就业支出</t>
  </si>
  <si>
    <t xml:space="preserve">  05行政事业单位养老支出</t>
  </si>
  <si>
    <t xml:space="preserve">    05机关事业单位基本养老保险缴费支出</t>
  </si>
  <si>
    <t xml:space="preserve">  08抚恤</t>
  </si>
  <si>
    <t xml:space="preserve">    02伤残抚恤</t>
  </si>
  <si>
    <t>221住房保障支出</t>
  </si>
  <si>
    <t xml:space="preserve">  02住房改革支出</t>
  </si>
  <si>
    <t xml:space="preserve">    01住房公积金</t>
  </si>
  <si>
    <t>附表3：</t>
  </si>
  <si>
    <t>2022年昌图县人大办部门支出预算总表</t>
  </si>
  <si>
    <t>基本支出</t>
  </si>
  <si>
    <t>附表4：</t>
  </si>
  <si>
    <t>2022年昌图县人大办政府预算经济分类情况表</t>
  </si>
  <si>
    <t>预算科目名称</t>
  </si>
  <si>
    <t xml:space="preserve">  机关工资福利支出</t>
  </si>
  <si>
    <t xml:space="preserve">    工资奖金津补贴</t>
  </si>
  <si>
    <t xml:space="preserve">    社会保障缴费</t>
  </si>
  <si>
    <t xml:space="preserve">    住房公积金</t>
  </si>
  <si>
    <t xml:space="preserve">    其他工资福利支出</t>
  </si>
  <si>
    <t xml:space="preserve">  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</si>
  <si>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</si>
  <si>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</si>
  <si>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</si>
  <si>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</si>
  <si>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</si>
  <si>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</si>
  <si>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</si>
  <si>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</si>
  <si>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</si>
  <si>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</si>
  <si>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</si>
  <si>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</si>
  <si>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</si>
  <si>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</si>
  <si>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</si>
  <si>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</si>
  <si>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</si>
  <si>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</si>
  <si>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对事业单位经常性补助</t>
  </si>
  <si>
    <t xml:space="preserve">    工资福利支出</t>
  </si>
  <si>
    <t xml:space="preserve">    商品和服务支出</t>
  </si>
  <si>
    <t xml:space="preserve">    其他对事业单位补助</t>
  </si>
  <si>
    <t xml:space="preserve">  对事业单位资本性补助</t>
  </si>
  <si>
    <t xml:space="preserve">    资本性支出(一)</t>
  </si>
  <si>
    <t xml:space="preserve">    资本性支出(二)</t>
  </si>
  <si>
    <t xml:space="preserve">  对个人和家庭的补助</t>
  </si>
  <si>
    <t xml:space="preserve">    社会福利和救助</t>
  </si>
  <si>
    <t xml:space="preserve">    助学金</t>
  </si>
  <si>
    <t xml:space="preserve">    个人农业生产补贴</t>
  </si>
  <si>
    <t xml:space="preserve">    离退休费</t>
  </si>
  <si>
    <t xml:space="preserve">    其他对个人和家庭补助</t>
  </si>
  <si>
    <t>附表5：</t>
  </si>
  <si>
    <t>2022年昌图县人大办部门预算经济分类情况表</t>
  </si>
  <si>
    <t xml:space="preserve">  工资福利支出</t>
  </si>
  <si>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</si>
  <si>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</si>
  <si>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</si>
  <si>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</si>
  <si>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</si>
  <si>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</si>
  <si>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其他社会保障缴费</t>
  </si>
  <si>
    <t xml:space="preserve"> 商品和服务支出</t>
  </si>
  <si>
    <t xml:space="preserve">    水电费</t>
  </si>
  <si>
    <t xml:space="preserve">    取暖费</t>
  </si>
  <si>
    <t xml:space="preserve">    差旅费</t>
  </si>
  <si>
    <t xml:space="preserve">    劳务费</t>
  </si>
  <si>
    <t xml:space="preserve">    福利费</t>
  </si>
  <si>
    <t xml:space="preserve">    其他交通费</t>
  </si>
  <si>
    <t xml:space="preserve">    离休费</t>
  </si>
  <si>
    <t xml:space="preserve">    退休费</t>
  </si>
  <si>
    <t xml:space="preserve">    生活补助</t>
  </si>
  <si>
    <t xml:space="preserve">    救济费</t>
  </si>
  <si>
    <t xml:space="preserve">  资本性支出</t>
  </si>
  <si>
    <t xml:space="preserve">    房屋建筑物构建</t>
  </si>
  <si>
    <t xml:space="preserve">    办公设备购置</t>
  </si>
  <si>
    <t xml:space="preserve">    土地补偿</t>
  </si>
  <si>
    <t xml:space="preserve">    拆迁补偿</t>
  </si>
  <si>
    <t>附表6：</t>
  </si>
  <si>
    <t>2022年昌图县人大办部门财政拨款收支预算总表</t>
  </si>
  <si>
    <t>收            入</t>
  </si>
  <si>
    <t>支                  出</t>
  </si>
  <si>
    <t>项                    目</t>
  </si>
  <si>
    <t>2022年预算数</t>
  </si>
  <si>
    <t>项   目（按支出功能科目分类）</t>
  </si>
  <si>
    <t>一、一般公共预算拨款收入</t>
  </si>
  <si>
    <t xml:space="preserve">    一、一般公共服务</t>
  </si>
  <si>
    <t>1、财政拨款（补助）收入</t>
  </si>
  <si>
    <t xml:space="preserve">    二、外交</t>
  </si>
  <si>
    <t>2、纳入预算管理的行政事业性收费收入</t>
  </si>
  <si>
    <t xml:space="preserve">    三、国防</t>
  </si>
  <si>
    <t>3、专项收入</t>
  </si>
  <si>
    <t xml:space="preserve">    四、公共安全</t>
  </si>
  <si>
    <t xml:space="preserve">4、其他收入 </t>
  </si>
  <si>
    <t xml:space="preserve">    五、教育</t>
  </si>
  <si>
    <t>5、提前告知专项</t>
  </si>
  <si>
    <t xml:space="preserve">    六、科学技术支出</t>
  </si>
  <si>
    <t>二、政府性基金预算拨款收入</t>
  </si>
  <si>
    <t xml:space="preserve">    七、文化旅游体育与传媒</t>
  </si>
  <si>
    <t xml:space="preserve">    八、社会保障和就业</t>
  </si>
  <si>
    <t xml:space="preserve">    九、社会保险基金支出</t>
  </si>
  <si>
    <t xml:space="preserve">    十、卫生健康支出</t>
  </si>
  <si>
    <t xml:space="preserve">    十一、节能环保</t>
  </si>
  <si>
    <t xml:space="preserve">    十二、城乡社区事务</t>
  </si>
  <si>
    <t xml:space="preserve">    十三、农林水事务</t>
  </si>
  <si>
    <t xml:space="preserve">    十四、交通运输</t>
  </si>
  <si>
    <t xml:space="preserve">    十五、资源勘探电力信息等事务</t>
  </si>
  <si>
    <t xml:space="preserve">    十六、商业服务业等事务</t>
  </si>
  <si>
    <t xml:space="preserve">    十七、金融监管等事务支出</t>
  </si>
  <si>
    <t xml:space="preserve">    十八、援助其他地区支出</t>
  </si>
  <si>
    <t xml:space="preserve">    十九、自然资源海洋气象等事务</t>
  </si>
  <si>
    <t xml:space="preserve">    二十、住房保障支出</t>
  </si>
  <si>
    <t xml:space="preserve">    二十一、粮油物资储备事务</t>
  </si>
  <si>
    <t xml:space="preserve">    二十二、灾害防治及应急管理支出</t>
  </si>
  <si>
    <t xml:space="preserve">    二十二、预备费</t>
  </si>
  <si>
    <t xml:space="preserve">    二十四、其他支出</t>
  </si>
  <si>
    <t xml:space="preserve">    二十五、转移性支出</t>
  </si>
  <si>
    <t xml:space="preserve">    二十七、债务还本支出</t>
  </si>
  <si>
    <t xml:space="preserve">    二十八、债务付息支出</t>
  </si>
  <si>
    <t xml:space="preserve">    二十九、债务发行费用支出</t>
  </si>
  <si>
    <t>本  年  收  入  合  计</t>
  </si>
  <si>
    <t>本  年  支  出  合  计</t>
  </si>
  <si>
    <t>附表7：</t>
  </si>
  <si>
    <t>2022年昌图县人大办部门一般公共预算支出表</t>
  </si>
  <si>
    <t>附表8：</t>
  </si>
  <si>
    <t>2022年昌图县人大办部门一般公共预算基本支出表</t>
  </si>
  <si>
    <t>科目名称</t>
  </si>
  <si>
    <t>2022年基本支出</t>
  </si>
  <si>
    <t>合  计</t>
  </si>
  <si>
    <t>人员经费</t>
  </si>
  <si>
    <t>公用经费</t>
  </si>
  <si>
    <t>附表9：</t>
  </si>
  <si>
    <t>2022年昌图县人大办财政拨款收入安排的预算支出表</t>
  </si>
  <si>
    <t>对个人和家庭的补助</t>
  </si>
  <si>
    <t>附表10：</t>
  </si>
  <si>
    <t>2022年昌图县人大办市提前告知专项支出表</t>
  </si>
  <si>
    <t>无</t>
  </si>
  <si>
    <t>附表11：</t>
  </si>
  <si>
    <t>2022年昌图县人大办纳入预算管理的行政事业性收费收入安排的预算支出表</t>
  </si>
  <si>
    <t>附表12：</t>
  </si>
  <si>
    <t>2022年昌图县人大办部门政府性基金预算收入安排的预算支出表</t>
  </si>
  <si>
    <t>附表13：</t>
  </si>
  <si>
    <t>2022年昌图县人大办纳入专户管理的行政事业性收费收入安排的预算支出表</t>
  </si>
  <si>
    <t>附表14：</t>
  </si>
  <si>
    <t>2022年昌图县人大办部门债务支出预算情况表</t>
  </si>
  <si>
    <t>项目名称</t>
  </si>
  <si>
    <t>项目内容</t>
  </si>
  <si>
    <t>附表15：</t>
  </si>
  <si>
    <t xml:space="preserve">2022年昌图县人大办项目支出预算明细表           
</t>
  </si>
  <si>
    <t>部门(单位)名称</t>
  </si>
  <si>
    <t>纳入专户管理的行政事业性收费收</t>
  </si>
  <si>
    <t>项目绩效目标</t>
  </si>
  <si>
    <t>一般行政管理事务</t>
  </si>
  <si>
    <t>人大工作</t>
  </si>
  <si>
    <t>社会效益</t>
  </si>
  <si>
    <t>人大会议</t>
  </si>
  <si>
    <t>附表16：</t>
  </si>
  <si>
    <t>2022年昌图县人大办部门一般公共预算“三公”经费支出情况表</t>
  </si>
  <si>
    <t>项        目</t>
  </si>
  <si>
    <t>2021年预算数</t>
  </si>
  <si>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</si>
  <si>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</si>
  <si>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</si>
  <si>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</si>
  <si>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</si>
  <si>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</si>
  <si>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t>附表17：</t>
  </si>
  <si>
    <t>2022年昌图县人大办部门政府采购支出预算表</t>
  </si>
  <si>
    <t xml:space="preserve">              单位：万元</t>
  </si>
  <si>
    <t>单位名称科目名称（类/款/项）</t>
  </si>
  <si>
    <t>附表18：</t>
  </si>
  <si>
    <t>2022年昌图县人大办部门财政资金安排的政府购买服务项目支出表</t>
  </si>
  <si>
    <t>单位:万元</t>
  </si>
  <si>
    <t>部门名称（含所属单位）</t>
  </si>
  <si>
    <t>功能科目名称</t>
  </si>
  <si>
    <t>对应指导目录名称（三级目录代码及名称）</t>
  </si>
  <si>
    <t>购买项目内容</t>
  </si>
  <si>
    <t>购买服务项目类别</t>
  </si>
  <si>
    <t>承接主体</t>
  </si>
  <si>
    <t>购买方式</t>
  </si>
  <si>
    <t>总计</t>
  </si>
  <si>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</si>
  <si>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</si>
  <si>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</si>
  <si>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</si>
  <si>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</si>
  <si>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</si>
  <si>
    <t>2022年昌图县人大办支出功能分类预算表</t>
  </si>
  <si>
    <t>表19</t>
  </si>
  <si>
    <t>部门名称：</t>
  </si>
  <si>
    <t>科目编码</t>
  </si>
  <si>
    <t>本年收入</t>
  </si>
  <si>
    <t>一般公共
预算</t>
  </si>
  <si>
    <t>政府性基金预算</t>
  </si>
  <si>
    <t>国有资本经营预算</t>
  </si>
  <si>
    <t>财政专户管理资金</t>
  </si>
  <si>
    <t>201</t>
  </si>
  <si>
    <t>一般公共服务支出</t>
  </si>
  <si>
    <t xml:space="preserve">  20101</t>
  </si>
  <si>
    <t>人大事务</t>
  </si>
  <si>
    <t>2010101</t>
  </si>
  <si>
    <t>行政运行</t>
  </si>
  <si>
    <t>2010102</t>
  </si>
  <si>
    <t>2010104</t>
  </si>
  <si>
    <t>208</t>
  </si>
  <si>
    <t>社会保障和就业支出</t>
  </si>
  <si>
    <t xml:space="preserve">  20805</t>
  </si>
  <si>
    <t>行政事业单位养老支出</t>
  </si>
  <si>
    <t>2080505</t>
  </si>
  <si>
    <t>机关事业单位基本养老保险缴费支出</t>
  </si>
  <si>
    <t xml:space="preserve">  20808</t>
  </si>
  <si>
    <t>抚恤</t>
  </si>
  <si>
    <t>2080802</t>
  </si>
  <si>
    <t>伤残抚恤</t>
  </si>
  <si>
    <t>221</t>
  </si>
  <si>
    <t>住房保障支出</t>
  </si>
  <si>
    <t xml:space="preserve">  22102</t>
  </si>
  <si>
    <t>住房改革支出</t>
  </si>
  <si>
    <t>2210201</t>
  </si>
  <si>
    <t>住房公积金</t>
  </si>
</sst>
</file>

<file path=xl/styles.xml><?xml version="1.0" encoding="utf-8"?>
<styleSheet xmlns="http://schemas.openxmlformats.org/spreadsheetml/2006/main">
  <numFmts count="1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
    <numFmt numFmtId="177" formatCode="0.0_);[Red]\(0.0\)"/>
    <numFmt numFmtId="178" formatCode="0.00_);[Red]\(0.00\)"/>
    <numFmt numFmtId="179" formatCode="#,##0.0;[Red]\-#,##0.0"/>
    <numFmt numFmtId="180" formatCode="#,##0.00_ "/>
    <numFmt numFmtId="181" formatCode="0.00_ "/>
  </numFmts>
  <fonts count="38">
    <font>
      <sz val="12"/>
      <name val="宋体"/>
      <charset val="134"/>
    </font>
    <font>
      <sz val="9"/>
      <name val="SimSun"/>
      <charset val="134"/>
    </font>
    <font>
      <b/>
      <sz val="22"/>
      <name val="宋体"/>
      <charset val="134"/>
    </font>
    <font>
      <sz val="10"/>
      <name val="宋体"/>
      <charset val="134"/>
    </font>
    <font>
      <sz val="18"/>
      <name val="黑体"/>
      <charset val="134"/>
    </font>
    <font>
      <b/>
      <sz val="10"/>
      <name val="宋体"/>
      <charset val="134"/>
    </font>
    <font>
      <sz val="9"/>
      <name val="宋体"/>
      <charset val="134"/>
    </font>
    <font>
      <b/>
      <sz val="12"/>
      <name val="宋体"/>
      <charset val="134"/>
    </font>
    <font>
      <b/>
      <sz val="22"/>
      <color indexed="8"/>
      <name val="宋体"/>
      <charset val="134"/>
    </font>
    <font>
      <b/>
      <sz val="20"/>
      <name val="宋体"/>
      <charset val="134"/>
    </font>
    <font>
      <b/>
      <sz val="18"/>
      <name val="宋体"/>
      <charset val="134"/>
    </font>
    <font>
      <b/>
      <sz val="16"/>
      <name val="宋体"/>
      <charset val="134"/>
    </font>
    <font>
      <b/>
      <sz val="9"/>
      <name val="宋体"/>
      <charset val="134"/>
    </font>
    <font>
      <sz val="11"/>
      <name val="宋体"/>
      <charset val="134"/>
    </font>
    <font>
      <sz val="28"/>
      <name val="宋体"/>
      <charset val="134"/>
    </font>
    <font>
      <sz val="22"/>
      <name val="宋体"/>
      <charset val="134"/>
    </font>
    <font>
      <sz val="11"/>
      <color indexed="9"/>
      <name val="宋体"/>
      <charset val="134"/>
    </font>
    <font>
      <b/>
      <sz val="11"/>
      <color indexed="63"/>
      <name val="宋体"/>
      <charset val="134"/>
    </font>
    <font>
      <u/>
      <sz val="11"/>
      <color rgb="FF0000FF"/>
      <name val="宋体"/>
      <charset val="0"/>
      <scheme val="minor"/>
    </font>
    <font>
      <sz val="11"/>
      <color indexed="8"/>
      <name val="宋体"/>
      <charset val="134"/>
    </font>
    <font>
      <sz val="11"/>
      <color indexed="20"/>
      <name val="宋体"/>
      <charset val="134"/>
    </font>
    <font>
      <b/>
      <sz val="11"/>
      <color indexed="9"/>
      <name val="宋体"/>
      <charset val="134"/>
    </font>
    <font>
      <sz val="11"/>
      <color theme="1"/>
      <name val="宋体"/>
      <charset val="134"/>
      <scheme val="minor"/>
    </font>
    <font>
      <sz val="11"/>
      <color indexed="17"/>
      <name val="宋体"/>
      <charset val="134"/>
    </font>
    <font>
      <sz val="11"/>
      <color indexed="62"/>
      <name val="宋体"/>
      <charset val="134"/>
    </font>
    <font>
      <sz val="11"/>
      <color indexed="60"/>
      <name val="宋体"/>
      <charset val="134"/>
    </font>
    <font>
      <b/>
      <sz val="11"/>
      <color indexed="56"/>
      <name val="宋体"/>
      <charset val="134"/>
    </font>
    <font>
      <u/>
      <sz val="11"/>
      <color rgb="FF800080"/>
      <name val="宋体"/>
      <charset val="0"/>
      <scheme val="minor"/>
    </font>
    <font>
      <sz val="11"/>
      <color indexed="52"/>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8"/>
      <name val="宋体"/>
      <charset val="134"/>
    </font>
    <font>
      <b/>
      <sz val="11"/>
      <color indexed="52"/>
      <name val="宋体"/>
      <charset val="134"/>
    </font>
    <font>
      <sz val="10"/>
      <name val="Geneva"/>
      <charset val="134"/>
    </font>
    <font>
      <sz val="10"/>
      <name val="Arial"/>
      <charset val="134"/>
    </font>
  </fonts>
  <fills count="26">
    <fill>
      <patternFill patternType="none"/>
    </fill>
    <fill>
      <patternFill patternType="gray125"/>
    </fill>
    <fill>
      <patternFill patternType="solid">
        <fgColor rgb="FFFFFFFF"/>
        <bgColor rgb="FFFFFFFF"/>
      </patternFill>
    </fill>
    <fill>
      <patternFill patternType="solid">
        <fgColor indexed="9"/>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45"/>
        <bgColor indexed="64"/>
      </patternFill>
    </fill>
    <fill>
      <patternFill patternType="solid">
        <fgColor indexed="29"/>
        <bgColor indexed="64"/>
      </patternFill>
    </fill>
    <fill>
      <patternFill patternType="solid">
        <fgColor indexed="55"/>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26"/>
        <bgColor indexed="64"/>
      </patternFill>
    </fill>
    <fill>
      <patternFill patternType="solid">
        <fgColor indexed="46"/>
        <bgColor indexed="64"/>
      </patternFill>
    </fill>
    <fill>
      <patternFill patternType="solid">
        <fgColor indexed="31"/>
        <bgColor indexed="64"/>
      </patternFill>
    </fill>
    <fill>
      <patternFill patternType="solid">
        <fgColor indexed="27"/>
        <bgColor indexed="64"/>
      </patternFill>
    </fill>
    <fill>
      <patternFill patternType="solid">
        <fgColor indexed="49"/>
        <bgColor indexed="64"/>
      </patternFill>
    </fill>
    <fill>
      <patternFill patternType="solid">
        <fgColor indexed="36"/>
        <bgColor indexed="64"/>
      </patternFill>
    </fill>
    <fill>
      <patternFill patternType="solid">
        <fgColor indexed="57"/>
        <bgColor indexed="64"/>
      </patternFill>
    </fill>
    <fill>
      <patternFill patternType="solid">
        <fgColor indexed="62"/>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30"/>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s>
  <cellStyleXfs count="60">
    <xf numFmtId="0" fontId="0" fillId="0" borderId="0"/>
    <xf numFmtId="42" fontId="22" fillId="0" borderId="0" applyFont="0" applyFill="0" applyBorder="0" applyAlignment="0" applyProtection="0">
      <alignment vertical="center"/>
    </xf>
    <xf numFmtId="0" fontId="19" fillId="10" borderId="0" applyNumberFormat="0" applyBorder="0" applyAlignment="0" applyProtection="0">
      <alignment vertical="center"/>
    </xf>
    <xf numFmtId="0" fontId="24" fillId="12" borderId="2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43" fontId="22" fillId="0" borderId="0" applyFont="0" applyFill="0" applyBorder="0" applyAlignment="0" applyProtection="0">
      <alignment vertical="center"/>
    </xf>
    <xf numFmtId="0" fontId="16" fillId="6" borderId="0" applyNumberFormat="0" applyBorder="0" applyAlignment="0" applyProtection="0">
      <alignment vertical="center"/>
    </xf>
    <xf numFmtId="0" fontId="18" fillId="0" borderId="0" applyNumberFormat="0" applyFill="0" applyBorder="0" applyAlignment="0" applyProtection="0">
      <alignment vertical="center"/>
    </xf>
    <xf numFmtId="9" fontId="22" fillId="0" borderId="0" applyFont="0" applyFill="0" applyBorder="0" applyAlignment="0" applyProtection="0">
      <alignment vertical="center"/>
    </xf>
    <xf numFmtId="0" fontId="6" fillId="0" borderId="0">
      <alignment vertical="center"/>
    </xf>
    <xf numFmtId="0" fontId="27" fillId="0" borderId="0" applyNumberFormat="0" applyFill="0" applyBorder="0" applyAlignment="0" applyProtection="0">
      <alignment vertical="center"/>
    </xf>
    <xf numFmtId="0" fontId="6" fillId="15" borderId="22" applyNumberFormat="0" applyFont="0" applyAlignment="0" applyProtection="0">
      <alignment vertical="center"/>
    </xf>
    <xf numFmtId="0" fontId="16" fillId="8" borderId="0" applyNumberFormat="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6" fillId="0" borderId="0">
      <alignment vertical="center"/>
    </xf>
    <xf numFmtId="0" fontId="16" fillId="11" borderId="0" applyNumberFormat="0" applyBorder="0" applyAlignment="0" applyProtection="0">
      <alignment vertical="center"/>
    </xf>
    <xf numFmtId="0" fontId="26" fillId="0" borderId="24" applyNumberFormat="0" applyFill="0" applyAlignment="0" applyProtection="0">
      <alignment vertical="center"/>
    </xf>
    <xf numFmtId="0" fontId="16" fillId="20" borderId="0" applyNumberFormat="0" applyBorder="0" applyAlignment="0" applyProtection="0">
      <alignment vertical="center"/>
    </xf>
    <xf numFmtId="0" fontId="17" fillId="5" borderId="19" applyNumberFormat="0" applyAlignment="0" applyProtection="0">
      <alignment vertical="center"/>
    </xf>
    <xf numFmtId="0" fontId="35" fillId="5" borderId="21" applyNumberFormat="0" applyAlignment="0" applyProtection="0">
      <alignment vertical="center"/>
    </xf>
    <xf numFmtId="0" fontId="21" fillId="9" borderId="20" applyNumberFormat="0" applyAlignment="0" applyProtection="0">
      <alignment vertical="center"/>
    </xf>
    <xf numFmtId="0" fontId="19" fillId="12" borderId="0" applyNumberFormat="0" applyBorder="0" applyAlignment="0" applyProtection="0">
      <alignment vertical="center"/>
    </xf>
    <xf numFmtId="0" fontId="16" fillId="4" borderId="0" applyNumberFormat="0" applyBorder="0" applyAlignment="0" applyProtection="0">
      <alignment vertical="center"/>
    </xf>
    <xf numFmtId="0" fontId="28" fillId="0" borderId="23" applyNumberFormat="0" applyFill="0" applyAlignment="0" applyProtection="0">
      <alignment vertical="center"/>
    </xf>
    <xf numFmtId="0" fontId="34" fillId="0" borderId="27" applyNumberFormat="0" applyFill="0" applyAlignment="0" applyProtection="0">
      <alignment vertical="center"/>
    </xf>
    <xf numFmtId="0" fontId="23" fillId="10" borderId="0" applyNumberFormat="0" applyBorder="0" applyAlignment="0" applyProtection="0">
      <alignment vertical="center"/>
    </xf>
    <xf numFmtId="0" fontId="25" fillId="14" borderId="0" applyNumberFormat="0" applyBorder="0" applyAlignment="0" applyProtection="0">
      <alignment vertical="center"/>
    </xf>
    <xf numFmtId="0" fontId="19" fillId="18" borderId="0" applyNumberFormat="0" applyBorder="0" applyAlignment="0" applyProtection="0">
      <alignment vertical="center"/>
    </xf>
    <xf numFmtId="0" fontId="16" fillId="22" borderId="0" applyNumberFormat="0" applyBorder="0" applyAlignment="0" applyProtection="0">
      <alignment vertical="center"/>
    </xf>
    <xf numFmtId="0" fontId="19" fillId="17" borderId="0" applyNumberFormat="0" applyBorder="0" applyAlignment="0" applyProtection="0">
      <alignment vertical="center"/>
    </xf>
    <xf numFmtId="0" fontId="19" fillId="13"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6" fillId="19" borderId="0" applyNumberFormat="0" applyBorder="0" applyAlignment="0" applyProtection="0">
      <alignment vertical="center"/>
    </xf>
    <xf numFmtId="0" fontId="19" fillId="13"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6" fillId="0" borderId="0"/>
    <xf numFmtId="0" fontId="6" fillId="0" borderId="0">
      <alignment vertical="center"/>
    </xf>
    <xf numFmtId="0" fontId="19" fillId="24" borderId="0" applyNumberFormat="0" applyBorder="0" applyAlignment="0" applyProtection="0">
      <alignment vertical="center"/>
    </xf>
    <xf numFmtId="0" fontId="0" fillId="0" borderId="0">
      <alignment vertical="center"/>
    </xf>
    <xf numFmtId="0" fontId="16" fillId="25" borderId="0" applyNumberFormat="0" applyBorder="0" applyAlignment="0" applyProtection="0">
      <alignment vertical="center"/>
    </xf>
    <xf numFmtId="0" fontId="0" fillId="0" borderId="0">
      <alignment vertical="center"/>
    </xf>
    <xf numFmtId="0" fontId="37" fillId="0" borderId="0"/>
    <xf numFmtId="0" fontId="0" fillId="0" borderId="0"/>
    <xf numFmtId="0" fontId="6" fillId="0" borderId="0"/>
    <xf numFmtId="0" fontId="6" fillId="0" borderId="0"/>
    <xf numFmtId="0" fontId="36" fillId="0" borderId="0"/>
  </cellStyleXfs>
  <cellXfs count="190">
    <xf numFmtId="0" fontId="0" fillId="0" borderId="0" xfId="0"/>
    <xf numFmtId="0" fontId="0" fillId="0" borderId="0" xfId="0" applyFont="1" applyAlignment="1">
      <alignment vertical="center"/>
    </xf>
    <xf numFmtId="0" fontId="1" fillId="0" borderId="0" xfId="0" applyFont="1" applyBorder="1" applyAlignment="1">
      <alignment vertical="center" wrapText="1"/>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left" vertical="center"/>
    </xf>
    <xf numFmtId="2"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left" vertical="center" wrapText="1"/>
    </xf>
    <xf numFmtId="176" fontId="3" fillId="2" borderId="0"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xf>
    <xf numFmtId="0" fontId="3" fillId="2" borderId="0" xfId="0" applyFont="1" applyFill="1" applyBorder="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wrapText="1"/>
    </xf>
    <xf numFmtId="4" fontId="3" fillId="2" borderId="2" xfId="0" applyNumberFormat="1" applyFont="1" applyFill="1" applyBorder="1" applyAlignment="1">
      <alignment horizontal="right" vertical="center" wrapText="1"/>
    </xf>
    <xf numFmtId="4" fontId="3" fillId="2" borderId="3" xfId="0" applyNumberFormat="1" applyFont="1" applyFill="1" applyBorder="1" applyAlignment="1">
      <alignment horizontal="right" vertical="center" wrapText="1"/>
    </xf>
    <xf numFmtId="0" fontId="0" fillId="0" borderId="4" xfId="0" applyFont="1" applyBorder="1" applyAlignment="1">
      <alignment vertical="center"/>
    </xf>
    <xf numFmtId="0" fontId="0" fillId="0" borderId="0" xfId="0" applyFont="1"/>
    <xf numFmtId="0" fontId="4" fillId="0" borderId="0" xfId="54" applyFont="1" applyAlignment="1">
      <alignment horizontal="center" vertical="center"/>
    </xf>
    <xf numFmtId="0" fontId="5" fillId="0" borderId="4" xfId="54" applyFont="1" applyBorder="1" applyAlignment="1">
      <alignment horizontal="center" vertical="center" wrapText="1"/>
    </xf>
    <xf numFmtId="0" fontId="5" fillId="0" borderId="4" xfId="55" applyFont="1" applyBorder="1" applyAlignment="1">
      <alignment horizontal="center" vertical="center" wrapText="1"/>
    </xf>
    <xf numFmtId="49" fontId="0" fillId="3" borderId="4" xfId="0" applyNumberFormat="1" applyFill="1" applyBorder="1" applyAlignment="1">
      <alignment horizontal="left" vertical="center"/>
    </xf>
    <xf numFmtId="0" fontId="0" fillId="3" borderId="4" xfId="0" applyNumberFormat="1" applyFont="1" applyFill="1" applyBorder="1" applyAlignment="1">
      <alignment horizontal="right" vertical="center"/>
    </xf>
    <xf numFmtId="0" fontId="3" fillId="0" borderId="5" xfId="54" applyFont="1" applyBorder="1" applyAlignment="1">
      <alignment horizontal="right" vertical="center"/>
    </xf>
    <xf numFmtId="0" fontId="5" fillId="0" borderId="4" xfId="55" applyFont="1" applyFill="1" applyBorder="1" applyAlignment="1">
      <alignment horizontal="center" vertical="center" wrapText="1"/>
    </xf>
    <xf numFmtId="0" fontId="6" fillId="0" borderId="0" xfId="12" applyFont="1" applyFill="1" applyAlignment="1"/>
    <xf numFmtId="0" fontId="3" fillId="0" borderId="0" xfId="12" applyFont="1" applyFill="1">
      <alignment vertical="center"/>
    </xf>
    <xf numFmtId="0" fontId="6" fillId="0" borderId="0" xfId="12" applyFont="1" applyAlignment="1"/>
    <xf numFmtId="0" fontId="6" fillId="0" borderId="0" xfId="12">
      <alignment vertical="center"/>
    </xf>
    <xf numFmtId="0" fontId="2" fillId="0" borderId="0" xfId="12" applyNumberFormat="1" applyFont="1" applyFill="1" applyAlignment="1" applyProtection="1">
      <alignment horizontal="center"/>
    </xf>
    <xf numFmtId="0" fontId="5" fillId="0" borderId="0" xfId="12" applyFont="1" applyFill="1" applyAlignment="1"/>
    <xf numFmtId="0" fontId="5" fillId="0" borderId="0" xfId="12" applyFont="1" applyAlignment="1"/>
    <xf numFmtId="0" fontId="5" fillId="0" borderId="4" xfId="12" applyFont="1" applyBorder="1" applyAlignment="1">
      <alignment horizontal="center" vertical="center" wrapText="1"/>
    </xf>
    <xf numFmtId="0" fontId="5" fillId="0" borderId="4" xfId="12" applyFont="1" applyFill="1" applyBorder="1" applyAlignment="1">
      <alignment horizontal="center" vertical="center" wrapText="1"/>
    </xf>
    <xf numFmtId="0" fontId="5" fillId="0" borderId="4" xfId="22" applyFont="1" applyFill="1" applyBorder="1" applyAlignment="1">
      <alignment horizontal="center" vertical="center" wrapText="1"/>
    </xf>
    <xf numFmtId="0" fontId="0" fillId="3" borderId="4" xfId="0" applyNumberFormat="1" applyFill="1" applyBorder="1" applyAlignment="1">
      <alignment horizontal="left" vertical="center" wrapText="1"/>
    </xf>
    <xf numFmtId="49" fontId="0" fillId="3" borderId="4" xfId="0" applyNumberFormat="1" applyFill="1" applyBorder="1" applyAlignment="1">
      <alignment horizontal="left" vertical="center" wrapText="1"/>
    </xf>
    <xf numFmtId="178" fontId="0" fillId="3" borderId="4" xfId="0" applyNumberFormat="1" applyFill="1" applyBorder="1" applyAlignment="1">
      <alignment horizontal="right" vertical="center" wrapText="1"/>
    </xf>
    <xf numFmtId="49" fontId="3" fillId="0" borderId="0" xfId="0" applyNumberFormat="1" applyFont="1" applyFill="1" applyBorder="1" applyAlignment="1" applyProtection="1">
      <alignment horizontal="left" vertical="center" wrapText="1"/>
    </xf>
    <xf numFmtId="179" fontId="3" fillId="0" borderId="0" xfId="0" applyNumberFormat="1" applyFont="1" applyFill="1" applyBorder="1" applyAlignment="1" applyProtection="1">
      <alignment horizontal="right" vertical="center" wrapText="1"/>
    </xf>
    <xf numFmtId="0" fontId="6" fillId="0" borderId="0" xfId="12" applyFont="1" applyBorder="1" applyAlignment="1"/>
    <xf numFmtId="0" fontId="6" fillId="0" borderId="0" xfId="12" applyFill="1">
      <alignment vertical="center"/>
    </xf>
    <xf numFmtId="0" fontId="5" fillId="0" borderId="5" xfId="12" applyFont="1" applyFill="1" applyBorder="1" applyAlignment="1">
      <alignment horizontal="right" vertical="center"/>
    </xf>
    <xf numFmtId="0" fontId="5" fillId="0" borderId="0" xfId="0" applyFont="1" applyAlignment="1">
      <alignment horizontal="center"/>
    </xf>
    <xf numFmtId="0" fontId="7" fillId="0" borderId="0" xfId="0" applyFont="1" applyFill="1"/>
    <xf numFmtId="0" fontId="0" fillId="0" borderId="0" xfId="0" applyFill="1"/>
    <xf numFmtId="0" fontId="8" fillId="0" borderId="0" xfId="0" applyFont="1" applyAlignment="1">
      <alignment horizontal="center" vertical="center"/>
    </xf>
    <xf numFmtId="0" fontId="3" fillId="0" borderId="0" xfId="0" applyFont="1"/>
    <xf numFmtId="0" fontId="3" fillId="0" borderId="0" xfId="0" applyFont="1" applyAlignment="1">
      <alignment horizontal="righ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3" fillId="0" borderId="4" xfId="0" applyFont="1" applyFill="1" applyBorder="1" applyAlignment="1">
      <alignment vertical="center"/>
    </xf>
    <xf numFmtId="178" fontId="3" fillId="0" borderId="4" xfId="0" applyNumberFormat="1" applyFont="1" applyFill="1" applyBorder="1" applyAlignment="1">
      <alignment horizontal="right" vertical="center" wrapText="1"/>
    </xf>
    <xf numFmtId="180" fontId="7" fillId="0" borderId="0" xfId="0" applyNumberFormat="1" applyFont="1" applyFill="1"/>
    <xf numFmtId="0" fontId="3" fillId="0" borderId="4" xfId="0" applyFont="1" applyFill="1" applyBorder="1" applyAlignment="1">
      <alignment vertical="center" wrapText="1"/>
    </xf>
    <xf numFmtId="0" fontId="0" fillId="0" borderId="0" xfId="50" applyFont="1">
      <alignment vertical="center"/>
    </xf>
    <xf numFmtId="0" fontId="6" fillId="0" borderId="0" xfId="50" applyFill="1">
      <alignment vertical="center"/>
    </xf>
    <xf numFmtId="0" fontId="6" fillId="0" borderId="0" xfId="50">
      <alignment vertical="center"/>
    </xf>
    <xf numFmtId="0" fontId="3" fillId="0" borderId="0" xfId="22" applyFont="1" applyAlignment="1">
      <alignment vertical="center"/>
    </xf>
    <xf numFmtId="0" fontId="9" fillId="0" borderId="0" xfId="50" applyFont="1" applyFill="1" applyAlignment="1">
      <alignment horizontal="center" vertical="center" wrapText="1"/>
    </xf>
    <xf numFmtId="0" fontId="3" fillId="0" borderId="0" xfId="50" applyFont="1">
      <alignment vertical="center"/>
    </xf>
    <xf numFmtId="0" fontId="3" fillId="0" borderId="8" xfId="50" applyNumberFormat="1" applyFont="1" applyFill="1" applyBorder="1" applyAlignment="1" applyProtection="1">
      <alignment horizontal="center" vertical="center"/>
    </xf>
    <xf numFmtId="0" fontId="3" fillId="0" borderId="8" xfId="50" applyNumberFormat="1" applyFont="1" applyFill="1" applyBorder="1" applyAlignment="1" applyProtection="1">
      <alignment horizontal="center" vertical="center" wrapText="1"/>
    </xf>
    <xf numFmtId="0" fontId="3" fillId="0" borderId="9" xfId="50" applyNumberFormat="1" applyFont="1" applyFill="1" applyBorder="1" applyAlignment="1" applyProtection="1">
      <alignment horizontal="center" vertical="center" wrapText="1"/>
    </xf>
    <xf numFmtId="0" fontId="3" fillId="0" borderId="8" xfId="22" applyFont="1" applyFill="1" applyBorder="1" applyAlignment="1">
      <alignment horizontal="center" vertical="center" wrapText="1"/>
    </xf>
    <xf numFmtId="0" fontId="3" fillId="0" borderId="10" xfId="50" applyNumberFormat="1" applyFont="1" applyFill="1" applyBorder="1" applyAlignment="1" applyProtection="1">
      <alignment horizontal="center" vertical="center" wrapText="1"/>
    </xf>
    <xf numFmtId="49" fontId="3" fillId="0" borderId="4" xfId="50" applyNumberFormat="1" applyFont="1" applyFill="1" applyBorder="1" applyAlignment="1" applyProtection="1">
      <alignment horizontal="left" vertical="center" wrapText="1"/>
    </xf>
    <xf numFmtId="49" fontId="3" fillId="0" borderId="11" xfId="50" applyNumberFormat="1" applyFont="1" applyFill="1" applyBorder="1" applyAlignment="1" applyProtection="1">
      <alignment horizontal="left" vertical="center" wrapText="1"/>
    </xf>
    <xf numFmtId="181" fontId="3" fillId="0" borderId="11" xfId="50" applyNumberFormat="1" applyFont="1" applyFill="1" applyBorder="1" applyAlignment="1" applyProtection="1">
      <alignment horizontal="right" vertical="center" wrapText="1"/>
    </xf>
    <xf numFmtId="181" fontId="3" fillId="0" borderId="4" xfId="50" applyNumberFormat="1" applyFont="1" applyFill="1" applyBorder="1" applyAlignment="1" applyProtection="1">
      <alignment horizontal="right" vertical="center" wrapText="1"/>
    </xf>
    <xf numFmtId="49" fontId="3" fillId="0" borderId="4" xfId="0" applyNumberFormat="1" applyFont="1" applyFill="1" applyBorder="1" applyAlignment="1" applyProtection="1">
      <alignment horizontal="left" vertical="center" wrapText="1"/>
    </xf>
    <xf numFmtId="0" fontId="0" fillId="0" borderId="0" xfId="0" applyAlignment="1">
      <alignment vertical="center"/>
    </xf>
    <xf numFmtId="0" fontId="3" fillId="0" borderId="0" xfId="50" applyFont="1" applyAlignment="1">
      <alignment horizontal="right" vertical="center"/>
    </xf>
    <xf numFmtId="4" fontId="3" fillId="0" borderId="8" xfId="22" applyNumberFormat="1" applyFont="1" applyFill="1" applyBorder="1" applyAlignment="1">
      <alignment horizontal="center" vertical="center" wrapText="1"/>
    </xf>
    <xf numFmtId="0" fontId="0" fillId="0" borderId="8" xfId="50" applyFont="1" applyBorder="1" applyAlignment="1">
      <alignment horizontal="center" vertical="center" wrapText="1"/>
    </xf>
    <xf numFmtId="0" fontId="0" fillId="0" borderId="8" xfId="50" applyFont="1" applyFill="1" applyBorder="1" applyAlignment="1">
      <alignment horizontal="center" vertical="center" wrapText="1"/>
    </xf>
    <xf numFmtId="181" fontId="6" fillId="0" borderId="4" xfId="50" applyNumberFormat="1" applyFill="1" applyBorder="1" applyAlignment="1">
      <alignment horizontal="right" vertical="center"/>
    </xf>
    <xf numFmtId="49" fontId="6" fillId="0" borderId="4" xfId="50" applyNumberFormat="1" applyFill="1" applyBorder="1" applyAlignment="1">
      <alignment horizontal="left" vertical="center" wrapText="1"/>
    </xf>
    <xf numFmtId="0" fontId="0" fillId="0" borderId="0" xfId="22" applyFont="1" applyAlignment="1">
      <alignment vertical="center"/>
    </xf>
    <xf numFmtId="0" fontId="10" fillId="0" borderId="0" xfId="50" applyFont="1" applyFill="1" applyAlignment="1">
      <alignment horizontal="center" vertical="center"/>
    </xf>
    <xf numFmtId="0" fontId="5" fillId="0" borderId="0" xfId="50" applyFont="1">
      <alignment vertical="center"/>
    </xf>
    <xf numFmtId="0" fontId="5" fillId="0" borderId="6" xfId="50" applyNumberFormat="1" applyFont="1" applyFill="1" applyBorder="1" applyAlignment="1" applyProtection="1">
      <alignment horizontal="center" vertical="center"/>
    </xf>
    <xf numFmtId="0" fontId="5" fillId="0" borderId="11" xfId="50" applyNumberFormat="1" applyFont="1" applyFill="1" applyBorder="1" applyAlignment="1" applyProtection="1">
      <alignment horizontal="center" vertical="center" wrapText="1"/>
    </xf>
    <xf numFmtId="0" fontId="5" fillId="0" borderId="11" xfId="22" applyFont="1" applyFill="1" applyBorder="1" applyAlignment="1">
      <alignment horizontal="center" vertical="center" wrapText="1"/>
    </xf>
    <xf numFmtId="0" fontId="5" fillId="0" borderId="12" xfId="22" applyFont="1" applyFill="1" applyBorder="1" applyAlignment="1">
      <alignment horizontal="center" vertical="center" wrapText="1"/>
    </xf>
    <xf numFmtId="0" fontId="5" fillId="0" borderId="13" xfId="50" applyNumberFormat="1" applyFont="1" applyFill="1" applyBorder="1" applyAlignment="1" applyProtection="1">
      <alignment horizontal="center" vertical="center"/>
    </xf>
    <xf numFmtId="0" fontId="5" fillId="0" borderId="14" xfId="50" applyNumberFormat="1" applyFont="1" applyFill="1" applyBorder="1" applyAlignment="1" applyProtection="1">
      <alignment horizontal="center" vertical="center" wrapText="1"/>
    </xf>
    <xf numFmtId="0" fontId="5" fillId="0" borderId="6" xfId="22" applyFont="1" applyFill="1" applyBorder="1" applyAlignment="1">
      <alignment horizontal="center" vertical="center" wrapText="1"/>
    </xf>
    <xf numFmtId="0" fontId="3" fillId="3" borderId="4" xfId="50" applyNumberFormat="1" applyFont="1" applyFill="1" applyBorder="1" applyAlignment="1" applyProtection="1">
      <alignment horizontal="left" vertical="center" wrapText="1"/>
    </xf>
    <xf numFmtId="49" fontId="3" fillId="3" borderId="4" xfId="50" applyNumberFormat="1" applyFont="1" applyFill="1" applyBorder="1" applyAlignment="1" applyProtection="1">
      <alignment horizontal="left" vertical="center" wrapText="1"/>
    </xf>
    <xf numFmtId="178" fontId="3" fillId="3" borderId="11" xfId="50" applyNumberFormat="1" applyFont="1" applyFill="1" applyBorder="1" applyAlignment="1" applyProtection="1">
      <alignment horizontal="right" vertical="center" wrapText="1"/>
    </xf>
    <xf numFmtId="178" fontId="3" fillId="3" borderId="4" xfId="50" applyNumberFormat="1" applyFont="1" applyFill="1" applyBorder="1" applyAlignment="1" applyProtection="1">
      <alignment horizontal="right" vertical="center" wrapText="1"/>
    </xf>
    <xf numFmtId="178" fontId="3" fillId="3" borderId="7" xfId="50" applyNumberFormat="1" applyFont="1" applyFill="1" applyBorder="1" applyAlignment="1" applyProtection="1">
      <alignment horizontal="right" vertical="center" wrapText="1"/>
    </xf>
    <xf numFmtId="0" fontId="5" fillId="0" borderId="0" xfId="50" applyFont="1" applyAlignment="1">
      <alignment horizontal="right" vertical="center"/>
    </xf>
    <xf numFmtId="0" fontId="5" fillId="0" borderId="15" xfId="22" applyFont="1" applyFill="1" applyBorder="1" applyAlignment="1">
      <alignment horizontal="center" vertical="center" wrapText="1"/>
    </xf>
    <xf numFmtId="178" fontId="6" fillId="3" borderId="4" xfId="50" applyNumberFormat="1" applyFill="1" applyBorder="1" applyAlignment="1">
      <alignment horizontal="right" vertical="center"/>
    </xf>
    <xf numFmtId="0" fontId="6" fillId="0" borderId="0" xfId="22" applyFill="1">
      <alignment vertical="center"/>
    </xf>
    <xf numFmtId="0" fontId="6" fillId="0" borderId="0" xfId="22">
      <alignment vertical="center"/>
    </xf>
    <xf numFmtId="0" fontId="2" fillId="0" borderId="0" xfId="22" applyFont="1" applyFill="1" applyAlignment="1">
      <alignment horizontal="center" vertical="center"/>
    </xf>
    <xf numFmtId="0" fontId="5" fillId="0" borderId="0" xfId="22" applyFont="1" applyFill="1" applyAlignment="1">
      <alignment horizontal="center"/>
    </xf>
    <xf numFmtId="0" fontId="5" fillId="3" borderId="0" xfId="22" applyFont="1" applyFill="1" applyAlignment="1">
      <alignment horizontal="center"/>
    </xf>
    <xf numFmtId="0" fontId="5" fillId="0" borderId="0" xfId="22" applyFont="1" applyAlignment="1"/>
    <xf numFmtId="0" fontId="5" fillId="0" borderId="0" xfId="22" applyFont="1" applyFill="1" applyAlignment="1"/>
    <xf numFmtId="0" fontId="3" fillId="0" borderId="0" xfId="22" applyFont="1" applyFill="1" applyBorder="1" applyAlignment="1">
      <alignment horizontal="right" vertical="center"/>
    </xf>
    <xf numFmtId="0" fontId="5" fillId="0" borderId="4" xfId="0" applyNumberFormat="1" applyFont="1" applyFill="1" applyBorder="1" applyAlignment="1" applyProtection="1">
      <alignment horizontal="center" vertical="center" wrapText="1"/>
    </xf>
    <xf numFmtId="0" fontId="0" fillId="0" borderId="4" xfId="22" applyNumberFormat="1" applyFont="1" applyFill="1" applyBorder="1" applyAlignment="1" applyProtection="1">
      <alignment horizontal="left" vertical="center" wrapText="1"/>
    </xf>
    <xf numFmtId="181" fontId="3" fillId="0" borderId="4" xfId="22" applyNumberFormat="1" applyFont="1" applyFill="1" applyBorder="1" applyAlignment="1" applyProtection="1">
      <alignment horizontal="right" vertical="center" wrapText="1"/>
    </xf>
    <xf numFmtId="0" fontId="6" fillId="0" borderId="0" xfId="22" applyBorder="1">
      <alignment vertical="center"/>
    </xf>
    <xf numFmtId="0" fontId="5" fillId="0" borderId="0" xfId="22" applyFont="1" applyFill="1" applyAlignment="1">
      <alignment horizontal="right" vertical="center"/>
    </xf>
    <xf numFmtId="0" fontId="5" fillId="0" borderId="14" xfId="22" applyFont="1" applyFill="1" applyBorder="1" applyAlignment="1">
      <alignment horizontal="center" vertical="center" wrapText="1"/>
    </xf>
    <xf numFmtId="0" fontId="5" fillId="0" borderId="13" xfId="22" applyFont="1" applyFill="1" applyBorder="1" applyAlignment="1">
      <alignment horizontal="center" vertical="center" wrapText="1"/>
    </xf>
    <xf numFmtId="0" fontId="5" fillId="0" borderId="16" xfId="22" applyFont="1" applyFill="1" applyBorder="1" applyAlignment="1">
      <alignment horizontal="center" vertical="center" wrapText="1"/>
    </xf>
    <xf numFmtId="181" fontId="3" fillId="0" borderId="4" xfId="0" applyNumberFormat="1" applyFont="1" applyFill="1" applyBorder="1" applyAlignment="1" applyProtection="1">
      <alignment horizontal="right" vertical="center" wrapText="1"/>
    </xf>
    <xf numFmtId="0" fontId="3" fillId="0" borderId="4" xfId="22" applyNumberFormat="1" applyFont="1" applyFill="1" applyBorder="1" applyAlignment="1" applyProtection="1">
      <alignment horizontal="left" vertical="center" wrapText="1"/>
    </xf>
    <xf numFmtId="178" fontId="3" fillId="0" borderId="4" xfId="22" applyNumberFormat="1" applyFont="1" applyFill="1" applyBorder="1" applyAlignment="1" applyProtection="1">
      <alignment horizontal="right" vertical="center" wrapText="1"/>
    </xf>
    <xf numFmtId="0" fontId="6" fillId="0" borderId="4" xfId="22" applyBorder="1">
      <alignment vertical="center"/>
    </xf>
    <xf numFmtId="4" fontId="3" fillId="2" borderId="4" xfId="0" applyNumberFormat="1" applyFont="1" applyFill="1" applyBorder="1" applyAlignment="1">
      <alignment horizontal="right" vertical="center" wrapText="1"/>
    </xf>
    <xf numFmtId="4" fontId="3" fillId="2" borderId="17" xfId="0" applyNumberFormat="1" applyFont="1" applyFill="1" applyBorder="1" applyAlignment="1">
      <alignment horizontal="right" vertical="center" wrapText="1"/>
    </xf>
    <xf numFmtId="4" fontId="3" fillId="2" borderId="18" xfId="0" applyNumberFormat="1" applyFont="1" applyFill="1" applyBorder="1" applyAlignment="1">
      <alignment horizontal="right" vertical="center" wrapText="1"/>
    </xf>
    <xf numFmtId="0" fontId="6" fillId="0" borderId="0" xfId="58" applyFill="1"/>
    <xf numFmtId="0" fontId="6" fillId="0" borderId="0" xfId="58"/>
    <xf numFmtId="0" fontId="3" fillId="0" borderId="0" xfId="58" applyFont="1" applyAlignment="1">
      <alignment horizontal="right"/>
    </xf>
    <xf numFmtId="0" fontId="2" fillId="0" borderId="0" xfId="58" applyNumberFormat="1" applyFont="1" applyFill="1" applyAlignment="1" applyProtection="1">
      <alignment horizontal="centerContinuous" vertical="center"/>
    </xf>
    <xf numFmtId="0" fontId="11" fillId="0" borderId="0" xfId="58" applyNumberFormat="1" applyFont="1" applyFill="1" applyAlignment="1" applyProtection="1">
      <alignment horizontal="centerContinuous" vertical="center"/>
    </xf>
    <xf numFmtId="0" fontId="3" fillId="0" borderId="0" xfId="58" applyNumberFormat="1" applyFont="1" applyFill="1" applyAlignment="1" applyProtection="1">
      <alignment horizontal="centerContinuous" vertical="center"/>
    </xf>
    <xf numFmtId="0" fontId="3" fillId="0" borderId="4" xfId="58" applyNumberFormat="1" applyFont="1" applyFill="1" applyBorder="1" applyAlignment="1" applyProtection="1">
      <alignment horizontal="center" vertical="center" wrapText="1"/>
    </xf>
    <xf numFmtId="0" fontId="6" fillId="0" borderId="6" xfId="58" applyNumberFormat="1" applyFont="1" applyFill="1" applyBorder="1" applyAlignment="1" applyProtection="1">
      <alignment horizontal="center" vertical="center" wrapText="1"/>
    </xf>
    <xf numFmtId="0" fontId="6" fillId="0" borderId="6" xfId="0" applyFont="1" applyBorder="1" applyAlignment="1">
      <alignment horizontal="center" vertical="center" wrapText="1"/>
    </xf>
    <xf numFmtId="0" fontId="6" fillId="0" borderId="13" xfId="58" applyNumberFormat="1" applyFont="1" applyFill="1" applyBorder="1" applyAlignment="1" applyProtection="1">
      <alignment horizontal="center" vertical="center" wrapText="1"/>
    </xf>
    <xf numFmtId="0" fontId="6" fillId="0" borderId="13" xfId="0" applyFont="1" applyBorder="1" applyAlignment="1">
      <alignment horizontal="center" vertical="center" wrapText="1"/>
    </xf>
    <xf numFmtId="0" fontId="3" fillId="0" borderId="4" xfId="58" applyNumberFormat="1" applyFont="1" applyFill="1" applyBorder="1" applyAlignment="1">
      <alignment horizontal="left" vertical="center" wrapText="1"/>
    </xf>
    <xf numFmtId="181" fontId="3" fillId="0" borderId="4" xfId="58" applyNumberFormat="1" applyFont="1" applyFill="1" applyBorder="1" applyAlignment="1" applyProtection="1">
      <alignment horizontal="right" vertical="center" wrapText="1"/>
    </xf>
    <xf numFmtId="0" fontId="5" fillId="0" borderId="4" xfId="0" applyNumberFormat="1" applyFont="1" applyFill="1" applyBorder="1" applyAlignment="1" applyProtection="1">
      <alignment vertical="center"/>
    </xf>
    <xf numFmtId="0" fontId="3" fillId="0" borderId="4" xfId="0" applyNumberFormat="1" applyFont="1" applyFill="1" applyBorder="1" applyAlignment="1" applyProtection="1">
      <alignment vertical="center"/>
    </xf>
    <xf numFmtId="181" fontId="3" fillId="0" borderId="4" xfId="58" applyNumberFormat="1" applyFont="1" applyFill="1" applyBorder="1" applyAlignment="1">
      <alignment horizontal="right" vertical="center" wrapText="1"/>
    </xf>
    <xf numFmtId="0" fontId="6" fillId="0" borderId="4" xfId="58" applyBorder="1"/>
    <xf numFmtId="181" fontId="3" fillId="0" borderId="7" xfId="58" applyNumberFormat="1" applyFont="1" applyFill="1" applyBorder="1" applyAlignment="1">
      <alignment horizontal="right" vertical="center" wrapText="1"/>
    </xf>
    <xf numFmtId="4" fontId="3" fillId="0" borderId="18" xfId="0" applyNumberFormat="1" applyFont="1" applyFill="1" applyBorder="1" applyAlignment="1">
      <alignment horizontal="right" vertical="center" wrapText="1"/>
    </xf>
    <xf numFmtId="0" fontId="0" fillId="0" borderId="4" xfId="0" applyBorder="1"/>
    <xf numFmtId="178" fontId="3" fillId="0" borderId="7" xfId="22" applyNumberFormat="1" applyFont="1" applyFill="1" applyBorder="1" applyAlignment="1" applyProtection="1">
      <alignment horizontal="right" vertical="center" wrapText="1"/>
    </xf>
    <xf numFmtId="0" fontId="6" fillId="0" borderId="0" xfId="58" applyAlignment="1">
      <alignment horizontal="left" vertical="center"/>
    </xf>
    <xf numFmtId="0" fontId="3" fillId="0" borderId="0" xfId="58" applyNumberFormat="1" applyFont="1" applyFill="1" applyAlignment="1">
      <alignment horizontal="right" vertical="center"/>
    </xf>
    <xf numFmtId="0" fontId="9" fillId="0" borderId="0" xfId="58" applyNumberFormat="1" applyFont="1" applyFill="1" applyAlignment="1" applyProtection="1">
      <alignment horizontal="centerContinuous" vertical="center"/>
    </xf>
    <xf numFmtId="0" fontId="12" fillId="0" borderId="5" xfId="58" applyNumberFormat="1" applyFont="1" applyFill="1" applyBorder="1" applyAlignment="1" applyProtection="1"/>
    <xf numFmtId="0" fontId="6" fillId="0" borderId="0" xfId="58" applyFont="1" applyAlignment="1">
      <alignment horizontal="right" vertical="center"/>
    </xf>
    <xf numFmtId="0" fontId="6" fillId="0" borderId="4" xfId="58" applyFill="1" applyBorder="1" applyAlignment="1">
      <alignment horizontal="center" vertical="center"/>
    </xf>
    <xf numFmtId="0" fontId="6" fillId="0" borderId="4" xfId="58" applyBorder="1" applyAlignment="1">
      <alignment horizontal="center" vertical="center"/>
    </xf>
    <xf numFmtId="0" fontId="6" fillId="0" borderId="4" xfId="58" applyNumberFormat="1" applyFont="1" applyFill="1" applyBorder="1" applyAlignment="1" applyProtection="1">
      <alignment horizontal="centerContinuous" vertical="center"/>
    </xf>
    <xf numFmtId="0" fontId="6" fillId="0" borderId="4" xfId="58" applyFont="1" applyBorder="1" applyAlignment="1">
      <alignment horizontal="center" vertical="center"/>
    </xf>
    <xf numFmtId="0" fontId="6" fillId="0" borderId="4" xfId="58" applyFont="1" applyFill="1" applyBorder="1" applyAlignment="1">
      <alignment horizontal="left" vertical="center"/>
    </xf>
    <xf numFmtId="178" fontId="3" fillId="0" borderId="4" xfId="58" applyNumberFormat="1" applyFont="1" applyFill="1" applyBorder="1" applyAlignment="1" applyProtection="1">
      <alignment horizontal="left" vertical="center"/>
    </xf>
    <xf numFmtId="0" fontId="6" fillId="0" borderId="4" xfId="58" applyFont="1" applyFill="1" applyBorder="1" applyAlignment="1">
      <alignment horizontal="left" vertical="center" indent="1"/>
    </xf>
    <xf numFmtId="178" fontId="6" fillId="0" borderId="4" xfId="58" applyNumberFormat="1" applyFont="1" applyFill="1" applyBorder="1" applyAlignment="1" applyProtection="1">
      <alignment horizontal="right" vertical="center"/>
    </xf>
    <xf numFmtId="0" fontId="6" fillId="0" borderId="4" xfId="58" applyFill="1" applyBorder="1" applyAlignment="1">
      <alignment horizontal="left" vertical="center"/>
    </xf>
    <xf numFmtId="178" fontId="3" fillId="0" borderId="4" xfId="58" applyNumberFormat="1" applyFont="1" applyFill="1" applyBorder="1" applyAlignment="1">
      <alignment horizontal="left" vertical="center"/>
    </xf>
    <xf numFmtId="178" fontId="6" fillId="0" borderId="4" xfId="58" applyNumberFormat="1" applyFill="1" applyBorder="1" applyAlignment="1">
      <alignment horizontal="right" vertical="center"/>
    </xf>
    <xf numFmtId="178" fontId="6" fillId="0" borderId="4" xfId="58" applyNumberFormat="1" applyFill="1" applyBorder="1" applyAlignment="1">
      <alignment horizontal="center" vertical="center"/>
    </xf>
    <xf numFmtId="0" fontId="0" fillId="0" borderId="0" xfId="22" applyFont="1">
      <alignment vertical="center"/>
    </xf>
    <xf numFmtId="0" fontId="3" fillId="0" borderId="0" xfId="22" applyFont="1" applyFill="1">
      <alignment vertical="center"/>
    </xf>
    <xf numFmtId="0" fontId="9" fillId="0" borderId="0" xfId="22" applyFont="1" applyFill="1" applyAlignment="1">
      <alignment horizontal="center" vertical="center"/>
    </xf>
    <xf numFmtId="0" fontId="5" fillId="0" borderId="5" xfId="22" applyFont="1" applyFill="1" applyBorder="1" applyAlignment="1">
      <alignment vertical="center"/>
    </xf>
    <xf numFmtId="49" fontId="3" fillId="0" borderId="4" xfId="22" applyNumberFormat="1" applyFont="1" applyFill="1" applyBorder="1" applyAlignment="1" applyProtection="1">
      <alignment horizontal="left" vertical="center" wrapText="1"/>
    </xf>
    <xf numFmtId="181" fontId="3" fillId="0" borderId="4" xfId="56" applyNumberFormat="1" applyFont="1" applyFill="1" applyBorder="1" applyAlignment="1" applyProtection="1">
      <alignment horizontal="right" vertical="center" wrapText="1"/>
    </xf>
    <xf numFmtId="4" fontId="3" fillId="0" borderId="1" xfId="0" applyNumberFormat="1" applyFont="1" applyFill="1" applyBorder="1" applyAlignment="1">
      <alignment horizontal="right" vertical="center" wrapText="1"/>
    </xf>
    <xf numFmtId="181" fontId="3" fillId="0" borderId="4" xfId="22" applyNumberFormat="1" applyFont="1" applyFill="1" applyBorder="1" applyAlignment="1">
      <alignment horizontal="right" vertical="center"/>
    </xf>
    <xf numFmtId="0" fontId="0" fillId="0" borderId="0" xfId="0" applyFill="1" applyAlignment="1">
      <alignment vertical="center"/>
    </xf>
    <xf numFmtId="178" fontId="6" fillId="0" borderId="0" xfId="22" applyNumberFormat="1" applyBorder="1">
      <alignment vertical="center"/>
    </xf>
    <xf numFmtId="4" fontId="3" fillId="2" borderId="1" xfId="0" applyNumberFormat="1" applyFont="1" applyFill="1" applyBorder="1" applyAlignment="1">
      <alignment vertical="center" wrapText="1"/>
    </xf>
    <xf numFmtId="178" fontId="3" fillId="0" borderId="4" xfId="0" applyNumberFormat="1" applyFont="1" applyFill="1" applyBorder="1" applyAlignment="1" applyProtection="1">
      <alignment horizontal="right" vertical="center" wrapText="1"/>
    </xf>
    <xf numFmtId="178" fontId="6" fillId="0" borderId="4" xfId="22" applyNumberFormat="1" applyFill="1" applyBorder="1" applyAlignment="1">
      <alignment horizontal="right" vertical="center"/>
    </xf>
    <xf numFmtId="0" fontId="6" fillId="0" borderId="0" xfId="0" applyFont="1" applyFill="1" applyAlignment="1"/>
    <xf numFmtId="0" fontId="0" fillId="0" borderId="0" xfId="57" applyFont="1"/>
    <xf numFmtId="0" fontId="6" fillId="0" borderId="0" xfId="57"/>
    <xf numFmtId="0" fontId="3" fillId="0" borderId="0" xfId="57" applyFont="1" applyFill="1" applyAlignment="1">
      <alignment vertical="center"/>
    </xf>
    <xf numFmtId="177" fontId="3" fillId="0" borderId="0" xfId="57" applyNumberFormat="1" applyFont="1" applyFill="1" applyAlignment="1">
      <alignment vertical="center"/>
    </xf>
    <xf numFmtId="0" fontId="2" fillId="0" borderId="0" xfId="57" applyNumberFormat="1" applyFont="1" applyFill="1" applyAlignment="1" applyProtection="1">
      <alignment horizontal="center" vertical="center"/>
    </xf>
    <xf numFmtId="0" fontId="3" fillId="0" borderId="0" xfId="57" applyFont="1" applyFill="1" applyAlignment="1">
      <alignment horizontal="center" vertical="center"/>
    </xf>
    <xf numFmtId="177" fontId="3" fillId="0" borderId="0" xfId="57" applyNumberFormat="1" applyFont="1" applyFill="1" applyAlignment="1" applyProtection="1">
      <alignment horizontal="right" vertical="center"/>
    </xf>
    <xf numFmtId="0" fontId="13" fillId="0" borderId="0" xfId="57" applyFont="1" applyFill="1" applyAlignment="1">
      <alignment vertical="center"/>
    </xf>
    <xf numFmtId="0" fontId="3" fillId="0" borderId="0" xfId="0" applyFont="1" applyFill="1"/>
    <xf numFmtId="0" fontId="3" fillId="0" borderId="0" xfId="0" applyFont="1" applyFill="1" applyAlignment="1"/>
    <xf numFmtId="0" fontId="5" fillId="3" borderId="11"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center" wrapText="1"/>
    </xf>
    <xf numFmtId="49" fontId="3" fillId="0" borderId="4" xfId="0" applyNumberFormat="1" applyFont="1" applyFill="1" applyBorder="1" applyAlignment="1">
      <alignment horizontal="left" vertical="center"/>
    </xf>
    <xf numFmtId="178" fontId="3" fillId="0" borderId="4" xfId="0" applyNumberFormat="1" applyFont="1" applyFill="1" applyBorder="1" applyAlignment="1">
      <alignment horizontal="right" vertical="center"/>
    </xf>
    <xf numFmtId="0" fontId="5" fillId="0" borderId="0" xfId="0" applyFont="1" applyFill="1" applyAlignment="1">
      <alignment horizontal="right" vertical="center"/>
    </xf>
    <xf numFmtId="0" fontId="5" fillId="0" borderId="4" xfId="0" applyNumberFormat="1" applyFont="1" applyFill="1" applyBorder="1" applyAlignment="1" applyProtection="1">
      <alignment horizontal="centerContinuous" vertical="center"/>
    </xf>
    <xf numFmtId="0" fontId="14" fillId="0" borderId="0" xfId="0" applyFont="1" applyAlignment="1">
      <alignment horizontal="center" vertical="center" wrapText="1"/>
    </xf>
    <xf numFmtId="57" fontId="15" fillId="0" borderId="0" xfId="0" applyNumberFormat="1" applyFont="1" applyAlignment="1">
      <alignment horizontal="center"/>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常规_省林业厅2016年预算公开表样" xfId="50"/>
    <cellStyle name="40% - 强调文字颜色 6" xfId="51" builtinId="51"/>
    <cellStyle name="常规 2 10" xfId="52"/>
    <cellStyle name="60% - 强调文字颜色 6" xfId="53" builtinId="52"/>
    <cellStyle name="常规 2" xfId="54"/>
    <cellStyle name="常规_2、2015年项目库录入类表" xfId="55"/>
    <cellStyle name="常规_2C17D4A90DE046B7939D49120F91E884" xfId="56"/>
    <cellStyle name="常规_Sheet1" xfId="57"/>
    <cellStyle name="常规_靖西市工商局2016年部门预算" xfId="58"/>
    <cellStyle name="样式 1" xfId="5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workbookViewId="0">
      <selection activeCell="F13" sqref="F13"/>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188" t="s">
        <v>0</v>
      </c>
      <c r="B9" s="188"/>
      <c r="C9" s="188"/>
      <c r="D9" s="188"/>
      <c r="E9" s="188"/>
      <c r="F9" s="188"/>
      <c r="G9" s="188"/>
      <c r="H9" s="188"/>
      <c r="I9" s="188"/>
      <c r="J9" s="188"/>
      <c r="K9" s="188"/>
      <c r="L9" s="188"/>
      <c r="M9" s="188"/>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189"/>
      <c r="B20" s="189"/>
      <c r="C20" s="189"/>
      <c r="D20" s="189"/>
      <c r="E20" s="189"/>
      <c r="F20" s="189"/>
      <c r="G20" s="189"/>
      <c r="H20" s="189"/>
      <c r="I20" s="189"/>
      <c r="J20" s="189"/>
      <c r="K20" s="189"/>
      <c r="L20" s="189"/>
      <c r="M20" s="189"/>
    </row>
  </sheetData>
  <sheetProtection formatCells="0" formatColumns="0" formatRows="0"/>
  <mergeCells count="2">
    <mergeCell ref="A9:M9"/>
    <mergeCell ref="A20:M20"/>
  </mergeCells>
  <printOptions horizontalCentered="1" verticalCentered="1"/>
  <pageMargins left="0.47244094488189" right="0.433070866141732" top="0.47244094488189" bottom="0.984251968503937" header="0.31496062992126"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O8"/>
  <sheetViews>
    <sheetView showGridLines="0" showZeros="0" workbookViewId="0">
      <selection activeCell="B33" sqref="B33"/>
    </sheetView>
  </sheetViews>
  <sheetFormatPr defaultColWidth="9" defaultRowHeight="14.25" outlineLevelRow="7"/>
  <cols>
    <col min="1" max="1" width="25.875" customWidth="1"/>
    <col min="2" max="2" width="17.125" customWidth="1"/>
    <col min="3" max="4" width="12.25" customWidth="1"/>
    <col min="5" max="5" width="10.75" customWidth="1"/>
    <col min="6" max="6" width="10.875" customWidth="1"/>
    <col min="7" max="7" width="10.625" customWidth="1"/>
    <col min="8" max="8" width="10.75" customWidth="1"/>
    <col min="9" max="9" width="10.625" customWidth="1"/>
    <col min="10" max="11" width="12.25" customWidth="1"/>
    <col min="12" max="12" width="10.875" customWidth="1"/>
    <col min="13" max="13" width="10.625" customWidth="1"/>
    <col min="14" max="14" width="10.75" customWidth="1"/>
  </cols>
  <sheetData>
    <row r="1" customHeight="1" spans="1:21">
      <c r="A1" s="172" t="s">
        <v>2</v>
      </c>
      <c r="B1" s="173"/>
      <c r="C1" s="173"/>
      <c r="D1" s="174"/>
      <c r="E1" s="175"/>
      <c r="F1" s="175"/>
      <c r="G1" s="174"/>
      <c r="H1" s="174"/>
      <c r="I1" s="174"/>
      <c r="J1" s="174"/>
      <c r="K1" s="174"/>
      <c r="L1" s="174"/>
      <c r="M1" s="174"/>
      <c r="N1" s="174"/>
      <c r="O1" s="174"/>
      <c r="P1" s="174"/>
      <c r="Q1" s="174"/>
      <c r="R1" s="174"/>
      <c r="S1" s="174"/>
      <c r="T1" s="174"/>
      <c r="U1" s="174"/>
    </row>
    <row r="2" ht="27" customHeight="1" spans="1:21">
      <c r="A2" s="176" t="s">
        <v>3</v>
      </c>
      <c r="B2" s="176"/>
      <c r="C2" s="176"/>
      <c r="D2" s="176"/>
      <c r="E2" s="176"/>
      <c r="F2" s="176"/>
      <c r="G2" s="176"/>
      <c r="H2" s="176"/>
      <c r="I2" s="176"/>
      <c r="J2" s="176"/>
      <c r="K2" s="176"/>
      <c r="L2" s="176"/>
      <c r="M2" s="176"/>
      <c r="N2" s="176"/>
      <c r="O2" s="174"/>
      <c r="P2" s="174"/>
      <c r="Q2" s="174"/>
      <c r="R2" s="174"/>
      <c r="S2" s="174"/>
      <c r="T2" s="174"/>
      <c r="U2" s="174"/>
    </row>
    <row r="3" customHeight="1" spans="1:21">
      <c r="A3" s="177"/>
      <c r="B3" s="177"/>
      <c r="C3" s="177"/>
      <c r="D3" s="177"/>
      <c r="E3" s="178"/>
      <c r="F3" s="178"/>
      <c r="G3" s="179"/>
      <c r="H3" s="179"/>
      <c r="I3" s="179"/>
      <c r="J3" s="179"/>
      <c r="K3" s="179"/>
      <c r="L3" s="179"/>
      <c r="M3" s="179"/>
      <c r="N3" s="179"/>
      <c r="O3" s="179"/>
      <c r="P3" s="179"/>
      <c r="Q3" s="179"/>
      <c r="R3" s="179"/>
      <c r="S3" s="179"/>
      <c r="T3" s="179"/>
      <c r="U3" s="179"/>
    </row>
    <row r="4" s="171" customFormat="1" ht="17.25" customHeight="1" spans="1:249">
      <c r="A4" s="180"/>
      <c r="B4" s="181"/>
      <c r="C4" s="181"/>
      <c r="D4" s="181"/>
      <c r="E4" s="181"/>
      <c r="F4" s="181"/>
      <c r="G4" s="181"/>
      <c r="H4" s="181"/>
      <c r="I4" s="181"/>
      <c r="J4" s="181"/>
      <c r="K4" s="181"/>
      <c r="L4" s="181"/>
      <c r="M4" s="181"/>
      <c r="N4" s="186" t="s">
        <v>4</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row>
    <row r="5" ht="21" customHeight="1" spans="1:14">
      <c r="A5" s="182" t="s">
        <v>5</v>
      </c>
      <c r="B5" s="35" t="s">
        <v>6</v>
      </c>
      <c r="C5" s="84" t="s">
        <v>7</v>
      </c>
      <c r="D5" s="85"/>
      <c r="E5" s="85"/>
      <c r="F5" s="85"/>
      <c r="G5" s="88" t="s">
        <v>8</v>
      </c>
      <c r="H5" s="88" t="s">
        <v>9</v>
      </c>
      <c r="I5" s="88" t="s">
        <v>10</v>
      </c>
      <c r="J5" s="187" t="s">
        <v>11</v>
      </c>
      <c r="K5" s="187"/>
      <c r="L5" s="187"/>
      <c r="M5" s="187"/>
      <c r="N5" s="187"/>
    </row>
    <row r="6" ht="76.5" customHeight="1" spans="1:14">
      <c r="A6" s="183"/>
      <c r="B6" s="35"/>
      <c r="C6" s="88" t="s">
        <v>12</v>
      </c>
      <c r="D6" s="88" t="s">
        <v>13</v>
      </c>
      <c r="E6" s="88" t="s">
        <v>14</v>
      </c>
      <c r="F6" s="88" t="s">
        <v>15</v>
      </c>
      <c r="G6" s="95"/>
      <c r="H6" s="95"/>
      <c r="I6" s="111"/>
      <c r="J6" s="105" t="s">
        <v>6</v>
      </c>
      <c r="K6" s="105" t="s">
        <v>16</v>
      </c>
      <c r="L6" s="183" t="s">
        <v>17</v>
      </c>
      <c r="M6" s="183" t="s">
        <v>18</v>
      </c>
      <c r="N6" s="105" t="s">
        <v>19</v>
      </c>
    </row>
    <row r="7" s="46" customFormat="1" customHeight="1" spans="1:14">
      <c r="A7" s="184" t="s">
        <v>6</v>
      </c>
      <c r="B7" s="13">
        <v>714.19</v>
      </c>
      <c r="C7" s="13">
        <v>714.19</v>
      </c>
      <c r="D7" s="13">
        <v>714.19</v>
      </c>
      <c r="E7" s="185">
        <v>0</v>
      </c>
      <c r="F7" s="185">
        <v>0</v>
      </c>
      <c r="G7" s="185"/>
      <c r="H7" s="185"/>
      <c r="I7" s="185"/>
      <c r="J7" s="13">
        <v>714.19</v>
      </c>
      <c r="K7" s="13">
        <v>494.07</v>
      </c>
      <c r="L7" s="13">
        <v>104.37</v>
      </c>
      <c r="M7" s="13">
        <v>27.91</v>
      </c>
      <c r="N7" s="168">
        <v>87.84</v>
      </c>
    </row>
    <row r="8" customHeight="1" spans="1:14">
      <c r="A8" s="14" t="s">
        <v>20</v>
      </c>
      <c r="B8" s="13">
        <v>714.19</v>
      </c>
      <c r="C8" s="13">
        <v>714.19</v>
      </c>
      <c r="D8" s="13">
        <v>714.19</v>
      </c>
      <c r="E8" s="185">
        <v>0</v>
      </c>
      <c r="F8" s="185">
        <v>0</v>
      </c>
      <c r="G8" s="185"/>
      <c r="H8" s="185"/>
      <c r="I8" s="185"/>
      <c r="J8" s="13">
        <v>714.19</v>
      </c>
      <c r="K8" s="13">
        <v>494.07</v>
      </c>
      <c r="L8" s="13">
        <v>104.37</v>
      </c>
      <c r="M8" s="13">
        <v>27.91</v>
      </c>
      <c r="N8" s="168">
        <v>87.84</v>
      </c>
    </row>
  </sheetData>
  <sheetProtection formatCells="0" formatColumns="0" formatRows="0"/>
  <mergeCells count="7">
    <mergeCell ref="A2:N2"/>
    <mergeCell ref="C5:F5"/>
    <mergeCell ref="A5:A6"/>
    <mergeCell ref="B5:B6"/>
    <mergeCell ref="G5:G6"/>
    <mergeCell ref="H5:H6"/>
    <mergeCell ref="I5:I6"/>
  </mergeCells>
  <printOptions horizontalCentered="1" verticalCentered="1"/>
  <pageMargins left="0.590551181102362" right="0.748031496062992" top="0.984251968503937" bottom="0.984251968503937" header="0.511811023622047" footer="0.511811023622047"/>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6"/>
  <sheetViews>
    <sheetView showGridLines="0" showZeros="0" workbookViewId="0">
      <selection activeCell="A9" sqref="A9:A21"/>
    </sheetView>
  </sheetViews>
  <sheetFormatPr defaultColWidth="6.875" defaultRowHeight="12.75" customHeight="1"/>
  <cols>
    <col min="1" max="1" width="36.875" style="98" customWidth="1"/>
    <col min="2" max="2" width="16.875" style="98" customWidth="1"/>
    <col min="3" max="3" width="12.125" style="98" customWidth="1"/>
    <col min="4" max="4" width="11.75" style="98" customWidth="1"/>
    <col min="5" max="5" width="11.125" style="98" customWidth="1"/>
    <col min="6" max="6" width="10.875" style="98" customWidth="1"/>
    <col min="7" max="9" width="10.625" style="98" customWidth="1"/>
    <col min="10" max="246" width="6.875" style="98" customWidth="1"/>
    <col min="247" max="16384" width="6.875" style="98"/>
  </cols>
  <sheetData>
    <row r="1" ht="24.75" customHeight="1" spans="1:9">
      <c r="A1" s="79" t="s">
        <v>21</v>
      </c>
      <c r="B1"/>
      <c r="C1"/>
      <c r="D1"/>
      <c r="E1"/>
      <c r="F1"/>
      <c r="G1"/>
      <c r="H1"/>
      <c r="I1"/>
    </row>
    <row r="2" ht="27.75" customHeight="1" spans="1:9">
      <c r="A2" s="99" t="s">
        <v>22</v>
      </c>
      <c r="B2" s="99"/>
      <c r="C2" s="99"/>
      <c r="D2" s="99"/>
      <c r="E2" s="99"/>
      <c r="F2" s="99"/>
      <c r="G2" s="99"/>
      <c r="H2" s="99"/>
      <c r="I2" s="99"/>
    </row>
    <row r="3" ht="16.5" customHeight="1" spans="1:9">
      <c r="A3" s="100"/>
      <c r="B3" s="101"/>
      <c r="C3" s="101"/>
      <c r="D3" s="101"/>
      <c r="E3" s="102"/>
      <c r="F3" s="102"/>
      <c r="G3" s="102"/>
      <c r="H3" s="102"/>
      <c r="I3"/>
    </row>
    <row r="4" ht="16.5" customHeight="1" spans="1:9">
      <c r="A4" s="103"/>
      <c r="B4" s="103"/>
      <c r="C4" s="103"/>
      <c r="D4" s="103"/>
      <c r="E4" s="109"/>
      <c r="F4" s="109"/>
      <c r="G4" s="161"/>
      <c r="H4"/>
      <c r="I4" s="104" t="s">
        <v>23</v>
      </c>
    </row>
    <row r="5" ht="28.5" customHeight="1" spans="1:9">
      <c r="A5" s="35" t="s">
        <v>24</v>
      </c>
      <c r="B5" s="35" t="s">
        <v>6</v>
      </c>
      <c r="C5" s="84" t="s">
        <v>7</v>
      </c>
      <c r="D5" s="85"/>
      <c r="E5" s="85"/>
      <c r="F5" s="85"/>
      <c r="G5" s="88" t="s">
        <v>8</v>
      </c>
      <c r="H5" s="88" t="s">
        <v>9</v>
      </c>
      <c r="I5" s="88" t="s">
        <v>10</v>
      </c>
    </row>
    <row r="6" ht="28.5" customHeight="1" spans="1:9">
      <c r="A6" s="35"/>
      <c r="B6" s="35"/>
      <c r="C6" s="88" t="s">
        <v>12</v>
      </c>
      <c r="D6" s="88" t="s">
        <v>13</v>
      </c>
      <c r="E6" s="88" t="s">
        <v>14</v>
      </c>
      <c r="F6" s="88" t="s">
        <v>15</v>
      </c>
      <c r="G6" s="95"/>
      <c r="H6" s="95"/>
      <c r="I6" s="95"/>
    </row>
    <row r="7" ht="28.5" customHeight="1" spans="1:9">
      <c r="A7" s="35"/>
      <c r="B7" s="35"/>
      <c r="C7" s="111"/>
      <c r="D7" s="111"/>
      <c r="E7" s="111"/>
      <c r="F7" s="111"/>
      <c r="G7" s="111"/>
      <c r="H7" s="111"/>
      <c r="I7" s="111"/>
    </row>
    <row r="8" s="97" customFormat="1" ht="19.5" customHeight="1" spans="1:9">
      <c r="A8" s="114" t="s">
        <v>6</v>
      </c>
      <c r="B8" s="168">
        <v>714.19</v>
      </c>
      <c r="C8" s="168">
        <v>714.19</v>
      </c>
      <c r="D8" s="168">
        <v>714.19</v>
      </c>
      <c r="E8" s="169"/>
      <c r="F8" s="115">
        <v>0</v>
      </c>
      <c r="G8" s="115">
        <v>0</v>
      </c>
      <c r="H8" s="115">
        <v>0</v>
      </c>
      <c r="I8" s="170">
        <v>0</v>
      </c>
    </row>
    <row r="9" ht="19.5" customHeight="1" spans="1:9">
      <c r="A9" s="14" t="s">
        <v>25</v>
      </c>
      <c r="B9" s="13">
        <v>608.29</v>
      </c>
      <c r="C9" s="13">
        <v>608.29</v>
      </c>
      <c r="D9" s="13">
        <v>608.29</v>
      </c>
      <c r="E9" s="169"/>
      <c r="F9" s="115">
        <v>0</v>
      </c>
      <c r="G9" s="115">
        <v>0</v>
      </c>
      <c r="H9" s="115">
        <v>0</v>
      </c>
      <c r="I9" s="170">
        <v>0</v>
      </c>
    </row>
    <row r="10" ht="19.5" customHeight="1" spans="1:9">
      <c r="A10" s="14" t="s">
        <v>26</v>
      </c>
      <c r="B10" s="13">
        <v>608.29</v>
      </c>
      <c r="C10" s="13">
        <v>608.29</v>
      </c>
      <c r="D10" s="13">
        <v>608.29</v>
      </c>
      <c r="E10" s="169"/>
      <c r="F10" s="115">
        <v>0</v>
      </c>
      <c r="G10" s="115">
        <v>0</v>
      </c>
      <c r="H10" s="115">
        <v>0</v>
      </c>
      <c r="I10" s="170">
        <v>0</v>
      </c>
    </row>
    <row r="11" ht="19.5" customHeight="1" spans="1:9">
      <c r="A11" s="14" t="s">
        <v>27</v>
      </c>
      <c r="B11" s="13">
        <v>520.45</v>
      </c>
      <c r="C11" s="13">
        <v>520.45</v>
      </c>
      <c r="D11" s="13">
        <v>520.45</v>
      </c>
      <c r="E11" s="169"/>
      <c r="F11" s="115">
        <v>0</v>
      </c>
      <c r="G11" s="115">
        <v>0</v>
      </c>
      <c r="H11" s="115">
        <v>0</v>
      </c>
      <c r="I11" s="170">
        <v>0</v>
      </c>
    </row>
    <row r="12" ht="19.5" customHeight="1" spans="1:9">
      <c r="A12" s="14" t="s">
        <v>28</v>
      </c>
      <c r="B12" s="13">
        <v>29.6</v>
      </c>
      <c r="C12" s="13">
        <v>29.6</v>
      </c>
      <c r="D12" s="13">
        <v>29.6</v>
      </c>
      <c r="E12" s="169"/>
      <c r="F12" s="115">
        <v>0</v>
      </c>
      <c r="G12" s="115">
        <v>0</v>
      </c>
      <c r="H12" s="115">
        <v>0</v>
      </c>
      <c r="I12" s="170">
        <v>0</v>
      </c>
    </row>
    <row r="13" ht="19.5" customHeight="1" spans="1:9">
      <c r="A13" s="14" t="s">
        <v>29</v>
      </c>
      <c r="B13" s="13">
        <v>58.24</v>
      </c>
      <c r="C13" s="13">
        <v>58.24</v>
      </c>
      <c r="D13" s="13">
        <v>58.24</v>
      </c>
      <c r="E13" s="169"/>
      <c r="F13" s="115">
        <v>0</v>
      </c>
      <c r="G13" s="115">
        <v>0</v>
      </c>
      <c r="H13" s="115">
        <v>0</v>
      </c>
      <c r="I13" s="170">
        <v>0</v>
      </c>
    </row>
    <row r="14" ht="19.5" customHeight="1" spans="1:9">
      <c r="A14" s="14" t="s">
        <v>30</v>
      </c>
      <c r="B14" s="13">
        <v>65.8</v>
      </c>
      <c r="C14" s="13">
        <v>65.8</v>
      </c>
      <c r="D14" s="13">
        <v>65.8</v>
      </c>
      <c r="E14" s="169"/>
      <c r="F14" s="115">
        <v>0</v>
      </c>
      <c r="G14" s="115">
        <v>0</v>
      </c>
      <c r="H14" s="115">
        <v>0</v>
      </c>
      <c r="I14" s="170">
        <v>0</v>
      </c>
    </row>
    <row r="15" ht="19.5" customHeight="1" spans="1:9">
      <c r="A15" s="14" t="s">
        <v>31</v>
      </c>
      <c r="B15" s="13">
        <v>56.42</v>
      </c>
      <c r="C15" s="13">
        <v>56.42</v>
      </c>
      <c r="D15" s="13">
        <v>56.42</v>
      </c>
      <c r="E15" s="169"/>
      <c r="F15" s="115">
        <v>0</v>
      </c>
      <c r="G15" s="115">
        <v>0</v>
      </c>
      <c r="H15" s="115">
        <v>0</v>
      </c>
      <c r="I15" s="170">
        <v>0</v>
      </c>
    </row>
    <row r="16" ht="19.5" customHeight="1" spans="1:9">
      <c r="A16" s="14" t="s">
        <v>32</v>
      </c>
      <c r="B16" s="13">
        <v>56.42</v>
      </c>
      <c r="C16" s="13">
        <v>56.42</v>
      </c>
      <c r="D16" s="13">
        <v>56.42</v>
      </c>
      <c r="E16" s="169"/>
      <c r="F16" s="115">
        <v>0</v>
      </c>
      <c r="G16" s="115">
        <v>0</v>
      </c>
      <c r="H16" s="115">
        <v>0</v>
      </c>
      <c r="I16" s="170">
        <v>0</v>
      </c>
    </row>
    <row r="17" ht="19.5" customHeight="1" spans="1:9">
      <c r="A17" s="14" t="s">
        <v>33</v>
      </c>
      <c r="B17" s="13">
        <v>9.38</v>
      </c>
      <c r="C17" s="13">
        <v>9.38</v>
      </c>
      <c r="D17" s="13">
        <v>9.38</v>
      </c>
      <c r="E17" s="169"/>
      <c r="F17" s="115">
        <v>0</v>
      </c>
      <c r="G17" s="115">
        <v>0</v>
      </c>
      <c r="H17" s="115">
        <v>0</v>
      </c>
      <c r="I17" s="170">
        <v>0</v>
      </c>
    </row>
    <row r="18" ht="19.5" customHeight="1" spans="1:9">
      <c r="A18" s="14" t="s">
        <v>34</v>
      </c>
      <c r="B18" s="13">
        <v>9.38</v>
      </c>
      <c r="C18" s="13">
        <v>9.38</v>
      </c>
      <c r="D18" s="13">
        <v>9.38</v>
      </c>
      <c r="E18" s="169"/>
      <c r="F18" s="115">
        <v>0</v>
      </c>
      <c r="G18" s="115">
        <v>0</v>
      </c>
      <c r="H18" s="115">
        <v>0</v>
      </c>
      <c r="I18" s="170">
        <v>0</v>
      </c>
    </row>
    <row r="19" ht="19.5" customHeight="1" spans="1:9">
      <c r="A19" s="14" t="s">
        <v>35</v>
      </c>
      <c r="B19" s="13">
        <v>40.1</v>
      </c>
      <c r="C19" s="13">
        <v>40.1</v>
      </c>
      <c r="D19" s="13">
        <v>40.1</v>
      </c>
      <c r="E19" s="169"/>
      <c r="F19" s="115">
        <v>0</v>
      </c>
      <c r="G19" s="115">
        <v>0</v>
      </c>
      <c r="H19" s="115">
        <v>0</v>
      </c>
      <c r="I19" s="170">
        <v>0</v>
      </c>
    </row>
    <row r="20" ht="18" customHeight="1" spans="1:9">
      <c r="A20" s="14" t="s">
        <v>36</v>
      </c>
      <c r="B20" s="13">
        <v>40.1</v>
      </c>
      <c r="C20" s="13">
        <v>40.1</v>
      </c>
      <c r="D20" s="16">
        <v>40.1</v>
      </c>
      <c r="E20" s="139"/>
      <c r="F20" s="139"/>
      <c r="G20" s="139"/>
      <c r="H20" s="139"/>
      <c r="I20" s="139"/>
    </row>
    <row r="21" ht="18.75" customHeight="1" spans="1:9">
      <c r="A21" s="14" t="s">
        <v>37</v>
      </c>
      <c r="B21" s="13">
        <v>40.1</v>
      </c>
      <c r="C21" s="13">
        <v>40.1</v>
      </c>
      <c r="D21" s="16">
        <v>40.1</v>
      </c>
      <c r="E21" s="116"/>
      <c r="F21" s="116"/>
      <c r="G21" s="116"/>
      <c r="H21" s="116"/>
      <c r="I21" s="139"/>
    </row>
    <row r="22" ht="18" customHeight="1" spans="1:9">
      <c r="A22" s="108"/>
      <c r="B22" s="108"/>
      <c r="C22" s="108"/>
      <c r="D22" s="108"/>
      <c r="E22" s="108"/>
      <c r="F22" s="108"/>
      <c r="G22" s="108"/>
      <c r="H22" s="108"/>
      <c r="I22"/>
    </row>
    <row r="23" ht="18" customHeight="1" spans="1:9">
      <c r="A23" s="108"/>
      <c r="B23" s="108"/>
      <c r="C23" s="108"/>
      <c r="D23" s="108"/>
      <c r="E23" s="108"/>
      <c r="F23" s="108"/>
      <c r="G23" s="108"/>
      <c r="H23" s="108"/>
      <c r="I23"/>
    </row>
    <row r="24" ht="18" customHeight="1" spans="1:9">
      <c r="A24" s="108"/>
      <c r="B24" s="108"/>
      <c r="C24" s="108"/>
      <c r="D24" s="108"/>
      <c r="E24" s="108"/>
      <c r="F24" s="108"/>
      <c r="G24" s="108"/>
      <c r="H24" s="108"/>
      <c r="I24"/>
    </row>
    <row r="25" ht="18" customHeight="1" spans="1:9">
      <c r="A25" s="108"/>
      <c r="B25" s="108"/>
      <c r="C25" s="108"/>
      <c r="D25" s="108"/>
      <c r="E25" s="108"/>
      <c r="F25" s="108"/>
      <c r="G25" s="108"/>
      <c r="H25" s="108"/>
      <c r="I25"/>
    </row>
    <row r="26" ht="18" customHeight="1" spans="1:9">
      <c r="A26" s="108"/>
      <c r="B26" s="108"/>
      <c r="C26" s="108"/>
      <c r="D26" s="108"/>
      <c r="E26" s="108"/>
      <c r="F26" s="108"/>
      <c r="G26" s="108"/>
      <c r="H26" s="108"/>
      <c r="I26"/>
    </row>
    <row r="27" ht="18" customHeight="1" spans="1:9">
      <c r="A27" s="108"/>
      <c r="B27" s="108"/>
      <c r="C27" s="108"/>
      <c r="D27" s="108"/>
      <c r="E27" s="108"/>
      <c r="F27" s="108"/>
      <c r="G27" s="108"/>
      <c r="H27" s="108"/>
      <c r="I27"/>
    </row>
    <row r="28" ht="18" customHeight="1" spans="1:9">
      <c r="A28" s="108"/>
      <c r="B28" s="108"/>
      <c r="C28" s="108"/>
      <c r="D28" s="108"/>
      <c r="E28" s="108"/>
      <c r="F28" s="108"/>
      <c r="G28" s="108"/>
      <c r="H28" s="108"/>
      <c r="I28"/>
    </row>
    <row r="29" ht="18" customHeight="1" spans="1:9">
      <c r="A29" s="108"/>
      <c r="B29" s="108"/>
      <c r="C29" s="108"/>
      <c r="D29" s="108"/>
      <c r="E29" s="108"/>
      <c r="F29" s="108"/>
      <c r="G29" s="108"/>
      <c r="H29" s="108"/>
      <c r="I29"/>
    </row>
    <row r="30" ht="18" customHeight="1" spans="1:9">
      <c r="A30" s="108"/>
      <c r="B30" s="108"/>
      <c r="C30" s="108"/>
      <c r="D30" s="108"/>
      <c r="E30" s="108"/>
      <c r="F30" s="108"/>
      <c r="G30" s="108"/>
      <c r="H30" s="108"/>
      <c r="I30"/>
    </row>
    <row r="31" ht="18" customHeight="1" spans="1:9">
      <c r="A31" s="108"/>
      <c r="B31" s="108"/>
      <c r="C31" s="108"/>
      <c r="D31" s="108"/>
      <c r="E31" s="108"/>
      <c r="F31" s="108"/>
      <c r="G31" s="108"/>
      <c r="H31" s="108"/>
      <c r="I31"/>
    </row>
    <row r="32" ht="18" customHeight="1" spans="1:9">
      <c r="A32" s="108"/>
      <c r="B32" s="108"/>
      <c r="C32" s="108"/>
      <c r="D32" s="108"/>
      <c r="E32" s="108"/>
      <c r="F32" s="108"/>
      <c r="G32" s="108"/>
      <c r="H32" s="108"/>
      <c r="I32"/>
    </row>
    <row r="33" ht="18" customHeight="1" spans="1:9">
      <c r="A33" s="108"/>
      <c r="B33" s="108"/>
      <c r="C33" s="108"/>
      <c r="D33" s="108"/>
      <c r="E33" s="108"/>
      <c r="F33" s="108"/>
      <c r="G33" s="108"/>
      <c r="H33" s="108"/>
      <c r="I33"/>
    </row>
    <row r="34" ht="18" customHeight="1" spans="1:9">
      <c r="A34" s="108"/>
      <c r="B34" s="108"/>
      <c r="C34" s="108"/>
      <c r="D34" s="108"/>
      <c r="E34" s="108"/>
      <c r="F34" s="108"/>
      <c r="G34" s="108"/>
      <c r="H34" s="108"/>
      <c r="I34"/>
    </row>
    <row r="35" customHeight="1" spans="1:9">
      <c r="A35" s="108"/>
      <c r="B35" s="108"/>
      <c r="C35" s="108"/>
      <c r="D35" s="108"/>
      <c r="E35" s="108"/>
      <c r="F35" s="108"/>
      <c r="G35" s="108"/>
      <c r="H35" s="108"/>
      <c r="I35"/>
    </row>
    <row r="36" customHeight="1" spans="1:9">
      <c r="A36" s="108"/>
      <c r="B36" s="108"/>
      <c r="C36" s="108"/>
      <c r="D36" s="108"/>
      <c r="E36" s="108"/>
      <c r="F36" s="108"/>
      <c r="G36" s="108"/>
      <c r="H36" s="108"/>
      <c r="I36"/>
    </row>
  </sheetData>
  <sheetProtection formatCells="0" formatColumns="0" formatRows="0"/>
  <mergeCells count="11">
    <mergeCell ref="A2:I2"/>
    <mergeCell ref="C5:F5"/>
    <mergeCell ref="A5:A7"/>
    <mergeCell ref="B5:B7"/>
    <mergeCell ref="C6:C7"/>
    <mergeCell ref="D6:D7"/>
    <mergeCell ref="E6:E7"/>
    <mergeCell ref="F6:F7"/>
    <mergeCell ref="G5:G7"/>
    <mergeCell ref="H5:H7"/>
    <mergeCell ref="I5:I7"/>
  </mergeCells>
  <printOptions horizontalCentered="1"/>
  <pageMargins left="0.62992125984252" right="0.62992125984252" top="0.78740157480315" bottom="0.78740157480315" header="0.393700787401575" footer="0.393700787401575"/>
  <pageSetup paperSize="9" scale="95"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showGridLines="0" showZeros="0" workbookViewId="0">
      <selection activeCell="E27" sqref="E27"/>
    </sheetView>
  </sheetViews>
  <sheetFormatPr defaultColWidth="6.875" defaultRowHeight="12.75" customHeight="1" outlineLevelCol="6"/>
  <cols>
    <col min="1" max="1" width="36.875" style="98" customWidth="1"/>
    <col min="2" max="2" width="16.375" style="98" customWidth="1"/>
    <col min="3" max="3" width="13.25" style="98" customWidth="1"/>
    <col min="4" max="4" width="12.25" style="98" customWidth="1"/>
    <col min="5" max="5" width="11.625" style="98" customWidth="1"/>
    <col min="6" max="6" width="11.25" style="98" customWidth="1"/>
    <col min="7" max="7" width="11.375" style="98" customWidth="1"/>
    <col min="8" max="243" width="6.875" style="98" customWidth="1"/>
    <col min="244" max="16384" width="6.875" style="98"/>
  </cols>
  <sheetData>
    <row r="1" ht="24.75" customHeight="1" spans="1:7">
      <c r="A1" s="79" t="s">
        <v>38</v>
      </c>
      <c r="B1"/>
      <c r="C1"/>
      <c r="D1"/>
      <c r="E1"/>
      <c r="F1"/>
      <c r="G1"/>
    </row>
    <row r="2" ht="27.75" customHeight="1" spans="1:7">
      <c r="A2" s="99" t="s">
        <v>39</v>
      </c>
      <c r="B2" s="99"/>
      <c r="C2" s="99"/>
      <c r="D2" s="99"/>
      <c r="E2" s="99"/>
      <c r="F2" s="99"/>
      <c r="G2" s="99"/>
    </row>
    <row r="3" ht="16.5" customHeight="1" spans="1:7">
      <c r="A3" s="100"/>
      <c r="B3" s="101"/>
      <c r="C3" s="101"/>
      <c r="D3" s="101"/>
      <c r="E3" s="102"/>
      <c r="F3" s="102"/>
      <c r="G3" s="102"/>
    </row>
    <row r="4" ht="16.5" customHeight="1" spans="1:7">
      <c r="A4" s="103"/>
      <c r="B4" s="103"/>
      <c r="C4" s="103"/>
      <c r="D4" s="103"/>
      <c r="E4" s="109"/>
      <c r="F4" s="109"/>
      <c r="G4" s="104" t="s">
        <v>23</v>
      </c>
    </row>
    <row r="5" ht="28.5" customHeight="1" spans="1:7">
      <c r="A5" s="35" t="s">
        <v>24</v>
      </c>
      <c r="B5" s="35" t="s">
        <v>6</v>
      </c>
      <c r="C5" s="84" t="s">
        <v>40</v>
      </c>
      <c r="D5" s="85"/>
      <c r="E5" s="85"/>
      <c r="F5" s="85"/>
      <c r="G5" s="105" t="s">
        <v>19</v>
      </c>
    </row>
    <row r="6" ht="28.5" customHeight="1" spans="1:7">
      <c r="A6" s="35"/>
      <c r="B6" s="35"/>
      <c r="C6" s="88" t="s">
        <v>12</v>
      </c>
      <c r="D6" s="88" t="s">
        <v>16</v>
      </c>
      <c r="E6" s="88" t="s">
        <v>17</v>
      </c>
      <c r="F6" s="110" t="s">
        <v>18</v>
      </c>
      <c r="G6" s="105"/>
    </row>
    <row r="7" ht="28.5" customHeight="1" spans="1:7">
      <c r="A7" s="35"/>
      <c r="B7" s="35"/>
      <c r="C7" s="111"/>
      <c r="D7" s="111"/>
      <c r="E7" s="111"/>
      <c r="F7" s="112"/>
      <c r="G7" s="105"/>
    </row>
    <row r="8" s="97" customFormat="1" ht="19.5" customHeight="1" spans="1:7">
      <c r="A8" s="114" t="s">
        <v>6</v>
      </c>
      <c r="B8" s="115">
        <f t="shared" ref="B8:G8" si="0">B9+B14+B19</f>
        <v>714.19</v>
      </c>
      <c r="C8" s="115">
        <f t="shared" si="0"/>
        <v>626.35</v>
      </c>
      <c r="D8" s="115">
        <f t="shared" si="0"/>
        <v>494.07</v>
      </c>
      <c r="E8" s="115">
        <f t="shared" si="0"/>
        <v>104.37</v>
      </c>
      <c r="F8" s="115">
        <f t="shared" si="0"/>
        <v>27.91</v>
      </c>
      <c r="G8" s="115">
        <f t="shared" si="0"/>
        <v>87.84</v>
      </c>
    </row>
    <row r="9" ht="19.5" customHeight="1" spans="1:7">
      <c r="A9" s="14" t="s">
        <v>25</v>
      </c>
      <c r="B9" s="13">
        <v>608.29</v>
      </c>
      <c r="C9" s="13">
        <v>520.45</v>
      </c>
      <c r="D9" s="13">
        <f t="shared" ref="D9:D11" si="1">C9-E9-F9</f>
        <v>397.55</v>
      </c>
      <c r="E9" s="16">
        <v>104.37</v>
      </c>
      <c r="F9" s="116">
        <f t="shared" ref="F9:F11" si="2">27.91-F17</f>
        <v>18.53</v>
      </c>
      <c r="G9" s="119">
        <v>87.84</v>
      </c>
    </row>
    <row r="10" ht="19.5" customHeight="1" spans="1:7">
      <c r="A10" s="14" t="s">
        <v>26</v>
      </c>
      <c r="B10" s="13">
        <v>608.29</v>
      </c>
      <c r="C10" s="13">
        <v>520.45</v>
      </c>
      <c r="D10" s="13">
        <f t="shared" si="1"/>
        <v>397.55</v>
      </c>
      <c r="E10" s="16">
        <v>104.37</v>
      </c>
      <c r="F10" s="116">
        <f t="shared" si="2"/>
        <v>18.53</v>
      </c>
      <c r="G10" s="119">
        <v>87.84</v>
      </c>
    </row>
    <row r="11" ht="19.5" customHeight="1" spans="1:7">
      <c r="A11" s="14" t="s">
        <v>27</v>
      </c>
      <c r="B11" s="13">
        <v>520.45</v>
      </c>
      <c r="C11" s="13">
        <v>520.45</v>
      </c>
      <c r="D11" s="13">
        <f t="shared" si="1"/>
        <v>397.55</v>
      </c>
      <c r="E11" s="16">
        <v>104.37</v>
      </c>
      <c r="F11" s="116">
        <f>27.91-F18</f>
        <v>18.53</v>
      </c>
      <c r="G11" s="119"/>
    </row>
    <row r="12" ht="19.5" customHeight="1" spans="1:7">
      <c r="A12" s="14" t="s">
        <v>28</v>
      </c>
      <c r="B12" s="13">
        <v>29.6</v>
      </c>
      <c r="C12" s="13"/>
      <c r="D12" s="13"/>
      <c r="E12" s="16"/>
      <c r="F12" s="116"/>
      <c r="G12" s="119">
        <v>29.6</v>
      </c>
    </row>
    <row r="13" ht="19.5" customHeight="1" spans="1:7">
      <c r="A13" s="14" t="s">
        <v>29</v>
      </c>
      <c r="B13" s="13">
        <v>58.24</v>
      </c>
      <c r="C13" s="13"/>
      <c r="D13" s="13"/>
      <c r="E13" s="16"/>
      <c r="F13" s="116"/>
      <c r="G13" s="119">
        <v>58.24</v>
      </c>
    </row>
    <row r="14" ht="19.5" customHeight="1" spans="1:7">
      <c r="A14" s="14" t="s">
        <v>30</v>
      </c>
      <c r="B14" s="13">
        <v>65.8</v>
      </c>
      <c r="C14" s="13">
        <v>65.8</v>
      </c>
      <c r="D14" s="13">
        <v>56.42</v>
      </c>
      <c r="E14" s="16"/>
      <c r="F14" s="117">
        <v>9.38</v>
      </c>
      <c r="G14" s="140"/>
    </row>
    <row r="15" ht="19.5" customHeight="1" spans="1:7">
      <c r="A15" s="14" t="s">
        <v>31</v>
      </c>
      <c r="B15" s="13">
        <v>56.42</v>
      </c>
      <c r="C15" s="13">
        <v>56.42</v>
      </c>
      <c r="D15" s="13">
        <v>56.42</v>
      </c>
      <c r="E15" s="13"/>
      <c r="F15" s="118"/>
      <c r="G15" s="115"/>
    </row>
    <row r="16" ht="19.5" customHeight="1" spans="1:7">
      <c r="A16" s="14" t="s">
        <v>32</v>
      </c>
      <c r="B16" s="13">
        <v>56.42</v>
      </c>
      <c r="C16" s="13">
        <v>56.42</v>
      </c>
      <c r="D16" s="15">
        <v>56.42</v>
      </c>
      <c r="E16" s="13"/>
      <c r="F16" s="13"/>
      <c r="G16" s="115"/>
    </row>
    <row r="17" ht="19.5" customHeight="1" spans="1:7">
      <c r="A17" s="14" t="s">
        <v>33</v>
      </c>
      <c r="B17" s="13">
        <v>9.38</v>
      </c>
      <c r="C17" s="16">
        <v>9.38</v>
      </c>
      <c r="D17" s="116"/>
      <c r="E17" s="119"/>
      <c r="F17" s="13">
        <v>9.38</v>
      </c>
      <c r="G17" s="115"/>
    </row>
    <row r="18" ht="19.5" customHeight="1" spans="1:7">
      <c r="A18" s="14" t="s">
        <v>34</v>
      </c>
      <c r="B18" s="13">
        <v>9.38</v>
      </c>
      <c r="C18" s="16">
        <v>9.38</v>
      </c>
      <c r="D18" s="116"/>
      <c r="E18" s="119"/>
      <c r="F18" s="13">
        <v>9.38</v>
      </c>
      <c r="G18" s="115"/>
    </row>
    <row r="19" ht="19.5" customHeight="1" spans="1:7">
      <c r="A19" s="14" t="s">
        <v>35</v>
      </c>
      <c r="B19" s="13">
        <v>40.1</v>
      </c>
      <c r="C19" s="13">
        <v>40.1</v>
      </c>
      <c r="D19" s="118">
        <v>40.1</v>
      </c>
      <c r="E19" s="13"/>
      <c r="F19" s="13"/>
      <c r="G19" s="115"/>
    </row>
    <row r="20" ht="18" customHeight="1" spans="1:7">
      <c r="A20" s="14" t="s">
        <v>36</v>
      </c>
      <c r="B20" s="13">
        <v>40.1</v>
      </c>
      <c r="C20" s="13">
        <v>40.1</v>
      </c>
      <c r="D20" s="13">
        <v>40.1</v>
      </c>
      <c r="E20" s="13"/>
      <c r="F20" s="16"/>
      <c r="G20" s="116"/>
    </row>
    <row r="21" ht="18" customHeight="1" spans="1:7">
      <c r="A21" s="14" t="s">
        <v>37</v>
      </c>
      <c r="B21" s="13">
        <v>40.1</v>
      </c>
      <c r="C21" s="13">
        <v>40.1</v>
      </c>
      <c r="D21" s="13">
        <v>40.1</v>
      </c>
      <c r="E21" s="13"/>
      <c r="F21" s="16"/>
      <c r="G21" s="116"/>
    </row>
    <row r="22" customHeight="1" spans="1:7">
      <c r="A22" s="108"/>
      <c r="B22" s="108"/>
      <c r="C22" s="108"/>
      <c r="D22" s="108"/>
      <c r="E22" s="108"/>
      <c r="F22" s="108"/>
      <c r="G22" s="108"/>
    </row>
    <row r="23" customHeight="1" spans="1:7">
      <c r="A23" s="108"/>
      <c r="B23" s="108"/>
      <c r="C23" s="108"/>
      <c r="D23" s="167"/>
      <c r="E23" s="167"/>
      <c r="F23" s="167"/>
      <c r="G23" s="167"/>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44"/>
  <sheetViews>
    <sheetView topLeftCell="A27" workbookViewId="0">
      <selection activeCell="D54" sqref="D54"/>
    </sheetView>
  </sheetViews>
  <sheetFormatPr defaultColWidth="9" defaultRowHeight="11.25"/>
  <cols>
    <col min="1" max="1" width="22.5" style="98" customWidth="1"/>
    <col min="2" max="9" width="12.125" style="98" customWidth="1"/>
    <col min="10" max="16384" width="9" style="98"/>
  </cols>
  <sheetData>
    <row r="1" ht="14.25" spans="1:247">
      <c r="A1" s="59" t="s">
        <v>41</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row>
    <row r="2" ht="25.5" spans="1:247">
      <c r="A2" s="160" t="s">
        <v>42</v>
      </c>
      <c r="B2" s="160"/>
      <c r="C2" s="160"/>
      <c r="D2" s="160"/>
      <c r="E2" s="160"/>
      <c r="F2" s="160"/>
      <c r="G2" s="160"/>
      <c r="H2" s="160"/>
      <c r="I2" s="160"/>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row>
    <row r="3" ht="14.25" spans="1:247">
      <c r="A3" s="103"/>
      <c r="B3" s="103"/>
      <c r="C3" s="103"/>
      <c r="D3" s="103"/>
      <c r="E3" s="109"/>
      <c r="F3" s="109"/>
      <c r="G3" s="161"/>
      <c r="I3" s="104" t="s">
        <v>23</v>
      </c>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row>
    <row r="4" s="158" customFormat="1" ht="14.25" spans="1:247">
      <c r="A4" s="35" t="s">
        <v>43</v>
      </c>
      <c r="B4" s="35" t="s">
        <v>6</v>
      </c>
      <c r="C4" s="84" t="s">
        <v>7</v>
      </c>
      <c r="D4" s="85"/>
      <c r="E4" s="85"/>
      <c r="F4" s="85"/>
      <c r="G4" s="88" t="s">
        <v>8</v>
      </c>
      <c r="H4" s="88" t="s">
        <v>9</v>
      </c>
      <c r="I4" s="88" t="s">
        <v>10</v>
      </c>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row>
    <row r="5" s="158" customFormat="1" ht="14.25" spans="1:247">
      <c r="A5" s="35"/>
      <c r="B5" s="35"/>
      <c r="C5" s="88" t="s">
        <v>12</v>
      </c>
      <c r="D5" s="88" t="s">
        <v>13</v>
      </c>
      <c r="E5" s="88" t="s">
        <v>14</v>
      </c>
      <c r="F5" s="88" t="s">
        <v>15</v>
      </c>
      <c r="G5" s="95"/>
      <c r="H5" s="95"/>
      <c r="I5" s="95"/>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row>
    <row r="6" s="158" customFormat="1" ht="24.75" customHeight="1" spans="1:247">
      <c r="A6" s="35"/>
      <c r="B6" s="35"/>
      <c r="C6" s="111"/>
      <c r="D6" s="111"/>
      <c r="E6" s="111"/>
      <c r="F6" s="111"/>
      <c r="G6" s="111"/>
      <c r="H6" s="111"/>
      <c r="I6" s="111"/>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row>
    <row r="7" s="159" customFormat="1" ht="23.25" customHeight="1" spans="1:247">
      <c r="A7" s="162"/>
      <c r="B7" s="163">
        <f>B8+B13+B24+B32+B36+B39</f>
        <v>714.19</v>
      </c>
      <c r="C7" s="163">
        <f>C8+C13+C24+C32+C36+C39</f>
        <v>714.19</v>
      </c>
      <c r="D7" s="163">
        <f>D8+D13+D24+D32+D36+D39</f>
        <v>714.19</v>
      </c>
      <c r="E7" s="163"/>
      <c r="F7" s="107"/>
      <c r="G7" s="107"/>
      <c r="H7" s="107"/>
      <c r="I7" s="165"/>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row>
    <row r="8" ht="24" customHeight="1" spans="1:247">
      <c r="A8" s="133" t="s">
        <v>44</v>
      </c>
      <c r="B8" s="163">
        <f>SUM(B9:B12)</f>
        <v>494.07</v>
      </c>
      <c r="C8" s="163">
        <f>SUM(C9:C12)</f>
        <v>494.07</v>
      </c>
      <c r="D8" s="163">
        <f>SUM(D9:D12)</f>
        <v>494.07</v>
      </c>
      <c r="E8" s="163"/>
      <c r="F8" s="107"/>
      <c r="G8" s="107"/>
      <c r="H8" s="107"/>
      <c r="I8" s="165"/>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row>
    <row r="9" ht="24" customHeight="1" spans="1:247">
      <c r="A9" s="134" t="s">
        <v>45</v>
      </c>
      <c r="B9" s="163">
        <v>345.01</v>
      </c>
      <c r="C9" s="163">
        <v>345.01</v>
      </c>
      <c r="D9" s="163">
        <v>345.01</v>
      </c>
      <c r="E9" s="163"/>
      <c r="F9" s="107"/>
      <c r="G9" s="107"/>
      <c r="H9" s="107"/>
      <c r="I9" s="165"/>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row>
    <row r="10" ht="24" customHeight="1" spans="1:247">
      <c r="A10" s="134" t="s">
        <v>46</v>
      </c>
      <c r="B10" s="163">
        <v>83.49</v>
      </c>
      <c r="C10" s="163">
        <v>83.49</v>
      </c>
      <c r="D10" s="163">
        <v>83.49</v>
      </c>
      <c r="E10" s="163"/>
      <c r="F10" s="107"/>
      <c r="G10" s="107"/>
      <c r="H10" s="107"/>
      <c r="I10" s="165"/>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row>
    <row r="11" ht="24" customHeight="1" spans="1:247">
      <c r="A11" s="134" t="s">
        <v>47</v>
      </c>
      <c r="B11" s="163">
        <v>40.1</v>
      </c>
      <c r="C11" s="163">
        <v>40.1</v>
      </c>
      <c r="D11" s="163">
        <v>40.1</v>
      </c>
      <c r="E11" s="163"/>
      <c r="F11" s="107"/>
      <c r="G11" s="107"/>
      <c r="H11" s="107"/>
      <c r="I11" s="165"/>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row>
    <row r="12" ht="24" customHeight="1" spans="1:247">
      <c r="A12" s="134" t="s">
        <v>48</v>
      </c>
      <c r="B12" s="163">
        <v>25.47</v>
      </c>
      <c r="C12" s="163">
        <v>25.47</v>
      </c>
      <c r="D12" s="163">
        <v>25.47</v>
      </c>
      <c r="E12" s="163"/>
      <c r="F12" s="107"/>
      <c r="G12" s="107"/>
      <c r="H12" s="107"/>
      <c r="I12" s="165"/>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row>
    <row r="13" ht="24" customHeight="1" spans="1:247">
      <c r="A13" s="133" t="s">
        <v>49</v>
      </c>
      <c r="B13" s="163">
        <f>SUM(B14:B23)</f>
        <v>192.21</v>
      </c>
      <c r="C13" s="163">
        <f>SUM(C14:C23)</f>
        <v>192.21</v>
      </c>
      <c r="D13" s="163">
        <f>SUM(D14:D23)</f>
        <v>192.21</v>
      </c>
      <c r="E13" s="163"/>
      <c r="F13" s="107"/>
      <c r="G13" s="107"/>
      <c r="H13" s="107"/>
      <c r="I13" s="165"/>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row>
    <row r="14" ht="24" customHeight="1" spans="1:247">
      <c r="A14" s="134" t="s">
        <v>50</v>
      </c>
      <c r="B14" s="163">
        <f>31.5+29.6+40.06+0.94</f>
        <v>102.1</v>
      </c>
      <c r="C14" s="163">
        <f>31.5+29.6+40.06+0.94</f>
        <v>102.1</v>
      </c>
      <c r="D14" s="163">
        <f>31.5+29.6+40.06+0.94</f>
        <v>102.1</v>
      </c>
      <c r="E14" s="163"/>
      <c r="F14" s="107"/>
      <c r="G14" s="107"/>
      <c r="H14" s="107"/>
      <c r="I14" s="165"/>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row>
    <row r="15" ht="24" customHeight="1" spans="1:247">
      <c r="A15" s="134" t="s">
        <v>51</v>
      </c>
      <c r="B15" s="13">
        <f>1.35+58.24</f>
        <v>59.59</v>
      </c>
      <c r="C15" s="13">
        <f>1.35+58.24</f>
        <v>59.59</v>
      </c>
      <c r="D15" s="13">
        <f>1.35+58.24</f>
        <v>59.59</v>
      </c>
      <c r="E15" s="163"/>
      <c r="F15" s="107"/>
      <c r="G15" s="107"/>
      <c r="H15" s="107"/>
      <c r="I15" s="165"/>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row>
    <row r="16" ht="24" customHeight="1" spans="1:247">
      <c r="A16" s="134" t="s">
        <v>52</v>
      </c>
      <c r="B16" s="13">
        <v>1.8</v>
      </c>
      <c r="C16" s="13">
        <v>1.8</v>
      </c>
      <c r="D16" s="13">
        <v>1.8</v>
      </c>
      <c r="E16" s="163"/>
      <c r="F16" s="107"/>
      <c r="G16" s="107"/>
      <c r="H16" s="107"/>
      <c r="I16" s="165"/>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row>
    <row r="17" ht="24" customHeight="1" spans="1:247">
      <c r="A17" s="134" t="s">
        <v>53</v>
      </c>
      <c r="B17" s="163"/>
      <c r="C17" s="163"/>
      <c r="D17" s="163"/>
      <c r="E17" s="163"/>
      <c r="F17" s="107"/>
      <c r="G17" s="107"/>
      <c r="H17" s="107"/>
      <c r="I17" s="165"/>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row>
    <row r="18" ht="24" customHeight="1" spans="1:247">
      <c r="A18" s="134" t="s">
        <v>54</v>
      </c>
      <c r="B18" s="163"/>
      <c r="C18" s="163"/>
      <c r="D18" s="163"/>
      <c r="E18" s="163"/>
      <c r="F18" s="107"/>
      <c r="G18" s="107"/>
      <c r="H18" s="107"/>
      <c r="I18" s="165"/>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row>
    <row r="19" ht="24" customHeight="1" spans="1:247">
      <c r="A19" s="134" t="s">
        <v>55</v>
      </c>
      <c r="B19" s="163"/>
      <c r="C19" s="163"/>
      <c r="D19" s="163"/>
      <c r="E19" s="163"/>
      <c r="F19" s="107"/>
      <c r="G19" s="107"/>
      <c r="H19" s="107"/>
      <c r="I19" s="165"/>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row>
    <row r="20" ht="24" customHeight="1" spans="1:247">
      <c r="A20" s="134" t="s">
        <v>56</v>
      </c>
      <c r="B20" s="163"/>
      <c r="C20" s="163"/>
      <c r="D20" s="163"/>
      <c r="E20" s="163"/>
      <c r="F20" s="107"/>
      <c r="G20" s="107"/>
      <c r="H20" s="107"/>
      <c r="I20" s="165"/>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row>
    <row r="21" ht="24" customHeight="1" spans="1:247">
      <c r="A21" s="134" t="s">
        <v>57</v>
      </c>
      <c r="B21" s="163"/>
      <c r="C21" s="163"/>
      <c r="D21" s="163"/>
      <c r="E21" s="163"/>
      <c r="F21" s="107"/>
      <c r="G21" s="107"/>
      <c r="H21" s="107"/>
      <c r="I21" s="165"/>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row>
    <row r="22" ht="24" customHeight="1" spans="1:247">
      <c r="A22" s="134" t="s">
        <v>58</v>
      </c>
      <c r="B22" s="163">
        <v>1.6</v>
      </c>
      <c r="C22" s="163">
        <v>1.6</v>
      </c>
      <c r="D22" s="163">
        <v>1.6</v>
      </c>
      <c r="E22" s="163"/>
      <c r="F22" s="107"/>
      <c r="G22" s="107"/>
      <c r="H22" s="107"/>
      <c r="I22" s="165"/>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row>
    <row r="23" ht="24" customHeight="1" spans="1:247">
      <c r="A23" s="134" t="s">
        <v>59</v>
      </c>
      <c r="B23" s="13">
        <v>27.12</v>
      </c>
      <c r="C23" s="13">
        <v>27.12</v>
      </c>
      <c r="D23" s="13">
        <v>27.12</v>
      </c>
      <c r="E23" s="116"/>
      <c r="F23" s="116"/>
      <c r="G23" s="116"/>
      <c r="H23" s="116"/>
      <c r="I23" s="116"/>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row>
    <row r="24" ht="24" customHeight="1" spans="1:247">
      <c r="A24" s="133" t="s">
        <v>60</v>
      </c>
      <c r="B24" s="116"/>
      <c r="C24" s="116"/>
      <c r="D24" s="116"/>
      <c r="E24" s="116"/>
      <c r="F24" s="116"/>
      <c r="G24" s="116"/>
      <c r="H24" s="116"/>
      <c r="I24" s="116"/>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row>
    <row r="25" ht="24" customHeight="1" spans="1:247">
      <c r="A25" s="134" t="s">
        <v>61</v>
      </c>
      <c r="B25" s="116"/>
      <c r="C25" s="116"/>
      <c r="D25" s="116"/>
      <c r="E25" s="116"/>
      <c r="F25" s="116"/>
      <c r="G25" s="116"/>
      <c r="H25" s="116"/>
      <c r="I25" s="116"/>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row>
    <row r="26" ht="24" customHeight="1" spans="1:247">
      <c r="A26" s="134" t="s">
        <v>62</v>
      </c>
      <c r="B26" s="116"/>
      <c r="C26" s="116"/>
      <c r="D26" s="116"/>
      <c r="E26" s="116"/>
      <c r="F26" s="116"/>
      <c r="G26" s="116"/>
      <c r="H26" s="116"/>
      <c r="I26" s="116"/>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row>
    <row r="27" ht="24" customHeight="1" spans="1:247">
      <c r="A27" s="134" t="s">
        <v>63</v>
      </c>
      <c r="B27" s="116"/>
      <c r="C27" s="116"/>
      <c r="D27" s="116"/>
      <c r="E27" s="116"/>
      <c r="F27" s="116"/>
      <c r="G27" s="116"/>
      <c r="H27" s="116"/>
      <c r="I27" s="116"/>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row>
    <row r="28" ht="24" customHeight="1" spans="1:247">
      <c r="A28" s="134" t="s">
        <v>64</v>
      </c>
      <c r="B28" s="116"/>
      <c r="C28" s="116"/>
      <c r="D28" s="116"/>
      <c r="E28" s="116"/>
      <c r="F28" s="116"/>
      <c r="G28" s="116"/>
      <c r="H28" s="116"/>
      <c r="I28" s="116"/>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row>
    <row r="29" ht="24" customHeight="1" spans="1:247">
      <c r="A29" s="134" t="s">
        <v>65</v>
      </c>
      <c r="B29" s="116"/>
      <c r="C29" s="116"/>
      <c r="D29" s="116"/>
      <c r="E29" s="116"/>
      <c r="F29" s="116"/>
      <c r="G29" s="116"/>
      <c r="H29" s="116"/>
      <c r="I29" s="116"/>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row>
    <row r="30" ht="24" customHeight="1" spans="1:247">
      <c r="A30" s="134" t="s">
        <v>66</v>
      </c>
      <c r="B30" s="116"/>
      <c r="C30" s="116"/>
      <c r="D30" s="116"/>
      <c r="E30" s="116"/>
      <c r="F30" s="116"/>
      <c r="G30" s="116"/>
      <c r="H30" s="116"/>
      <c r="I30" s="116"/>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row>
    <row r="31" ht="24" customHeight="1" spans="1:247">
      <c r="A31" s="134" t="s">
        <v>67</v>
      </c>
      <c r="B31" s="116"/>
      <c r="C31" s="116"/>
      <c r="D31" s="116"/>
      <c r="E31" s="116"/>
      <c r="F31" s="116"/>
      <c r="G31" s="116"/>
      <c r="H31" s="116"/>
      <c r="I31" s="116"/>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row>
    <row r="32" ht="24" customHeight="1" spans="1:9">
      <c r="A32" s="133" t="s">
        <v>68</v>
      </c>
      <c r="B32" s="116"/>
      <c r="C32" s="116"/>
      <c r="D32" s="116"/>
      <c r="E32" s="116"/>
      <c r="F32" s="116"/>
      <c r="G32" s="116"/>
      <c r="H32" s="116"/>
      <c r="I32" s="116"/>
    </row>
    <row r="33" ht="24" customHeight="1" spans="1:9">
      <c r="A33" s="134" t="s">
        <v>69</v>
      </c>
      <c r="B33" s="116"/>
      <c r="C33" s="116"/>
      <c r="D33" s="116"/>
      <c r="E33" s="116"/>
      <c r="F33" s="116"/>
      <c r="G33" s="116"/>
      <c r="H33" s="116"/>
      <c r="I33" s="116"/>
    </row>
    <row r="34" ht="24" customHeight="1" spans="1:9">
      <c r="A34" s="134" t="s">
        <v>70</v>
      </c>
      <c r="B34" s="116"/>
      <c r="C34" s="116"/>
      <c r="D34" s="116"/>
      <c r="E34" s="116"/>
      <c r="F34" s="116"/>
      <c r="G34" s="116"/>
      <c r="H34" s="116"/>
      <c r="I34" s="116"/>
    </row>
    <row r="35" ht="24" customHeight="1" spans="1:9">
      <c r="A35" s="134" t="s">
        <v>71</v>
      </c>
      <c r="B35" s="116"/>
      <c r="C35" s="116"/>
      <c r="D35" s="116"/>
      <c r="E35" s="116"/>
      <c r="F35" s="116"/>
      <c r="G35" s="116"/>
      <c r="H35" s="116"/>
      <c r="I35" s="116"/>
    </row>
    <row r="36" ht="24" customHeight="1" spans="1:9">
      <c r="A36" s="133" t="s">
        <v>72</v>
      </c>
      <c r="B36" s="116"/>
      <c r="C36" s="116"/>
      <c r="D36" s="116"/>
      <c r="E36" s="116"/>
      <c r="F36" s="116"/>
      <c r="G36" s="116"/>
      <c r="H36" s="116"/>
      <c r="I36" s="116"/>
    </row>
    <row r="37" ht="24" customHeight="1" spans="1:9">
      <c r="A37" s="134" t="s">
        <v>73</v>
      </c>
      <c r="B37" s="116"/>
      <c r="C37" s="116"/>
      <c r="D37" s="116"/>
      <c r="E37" s="116"/>
      <c r="F37" s="116"/>
      <c r="G37" s="116"/>
      <c r="H37" s="116"/>
      <c r="I37" s="116"/>
    </row>
    <row r="38" ht="24" customHeight="1" spans="1:9">
      <c r="A38" s="134" t="s">
        <v>74</v>
      </c>
      <c r="B38" s="116"/>
      <c r="C38" s="116"/>
      <c r="D38" s="116"/>
      <c r="E38" s="116"/>
      <c r="F38" s="116"/>
      <c r="G38" s="116"/>
      <c r="H38" s="116"/>
      <c r="I38" s="116"/>
    </row>
    <row r="39" ht="24" customHeight="1" spans="1:9">
      <c r="A39" s="133" t="s">
        <v>75</v>
      </c>
      <c r="B39" s="116">
        <f>SUM(B40:B43)</f>
        <v>27.91</v>
      </c>
      <c r="C39" s="116">
        <f>SUM(C40:C43)</f>
        <v>27.91</v>
      </c>
      <c r="D39" s="116">
        <f>SUM(D40:D43)</f>
        <v>27.91</v>
      </c>
      <c r="E39" s="116"/>
      <c r="F39" s="116"/>
      <c r="G39" s="116"/>
      <c r="H39" s="116"/>
      <c r="I39" s="116"/>
    </row>
    <row r="40" ht="24" customHeight="1" spans="1:9">
      <c r="A40" s="134" t="s">
        <v>76</v>
      </c>
      <c r="B40" s="116">
        <v>10.52</v>
      </c>
      <c r="C40" s="116">
        <v>10.52</v>
      </c>
      <c r="D40" s="116">
        <v>10.52</v>
      </c>
      <c r="E40" s="116"/>
      <c r="F40" s="116"/>
      <c r="G40" s="116"/>
      <c r="H40" s="116"/>
      <c r="I40" s="116"/>
    </row>
    <row r="41" ht="24" customHeight="1" spans="1:9">
      <c r="A41" s="134" t="s">
        <v>77</v>
      </c>
      <c r="B41" s="116"/>
      <c r="C41" s="116"/>
      <c r="D41" s="116"/>
      <c r="E41" s="116"/>
      <c r="F41" s="116"/>
      <c r="G41" s="116"/>
      <c r="H41" s="116"/>
      <c r="I41" s="116"/>
    </row>
    <row r="42" ht="24" customHeight="1" spans="1:9">
      <c r="A42" s="134" t="s">
        <v>78</v>
      </c>
      <c r="B42" s="116"/>
      <c r="C42" s="116"/>
      <c r="D42" s="116"/>
      <c r="E42" s="116"/>
      <c r="F42" s="116"/>
      <c r="G42" s="116"/>
      <c r="H42" s="116"/>
      <c r="I42" s="116"/>
    </row>
    <row r="43" ht="24" customHeight="1" spans="1:9">
      <c r="A43" s="134" t="s">
        <v>79</v>
      </c>
      <c r="B43" s="116">
        <v>17.39</v>
      </c>
      <c r="C43" s="116">
        <v>17.39</v>
      </c>
      <c r="D43" s="116">
        <v>17.39</v>
      </c>
      <c r="E43" s="116"/>
      <c r="F43" s="116"/>
      <c r="G43" s="116"/>
      <c r="H43" s="116"/>
      <c r="I43" s="116"/>
    </row>
    <row r="44" ht="24" customHeight="1" spans="1:9">
      <c r="A44" s="134" t="s">
        <v>80</v>
      </c>
      <c r="B44" s="116"/>
      <c r="C44" s="116"/>
      <c r="D44" s="116"/>
      <c r="E44" s="116"/>
      <c r="F44" s="116"/>
      <c r="G44" s="116"/>
      <c r="H44" s="116"/>
      <c r="I44" s="116"/>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pageSetup paperSize="9" scale="6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48"/>
  <sheetViews>
    <sheetView workbookViewId="0">
      <selection activeCell="C38" sqref="C38"/>
    </sheetView>
  </sheetViews>
  <sheetFormatPr defaultColWidth="9" defaultRowHeight="11.25"/>
  <cols>
    <col min="1" max="1" width="29.625" style="98" customWidth="1"/>
    <col min="2" max="9" width="12.125" style="98" customWidth="1"/>
    <col min="10" max="16384" width="9" style="98"/>
  </cols>
  <sheetData>
    <row r="1" ht="14.25" spans="1:247">
      <c r="A1" s="59" t="s">
        <v>81</v>
      </c>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row>
    <row r="2" ht="25.5" spans="1:247">
      <c r="A2" s="160" t="s">
        <v>82</v>
      </c>
      <c r="B2" s="160"/>
      <c r="C2" s="160"/>
      <c r="D2" s="160"/>
      <c r="E2" s="160"/>
      <c r="F2" s="160"/>
      <c r="G2" s="160"/>
      <c r="H2" s="160"/>
      <c r="I2" s="160"/>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72"/>
      <c r="HY2" s="72"/>
      <c r="HZ2" s="72"/>
      <c r="IA2" s="72"/>
      <c r="IB2" s="72"/>
      <c r="IC2" s="72"/>
      <c r="ID2" s="72"/>
      <c r="IE2" s="72"/>
      <c r="IF2" s="72"/>
      <c r="IG2" s="72"/>
      <c r="IH2" s="72"/>
      <c r="II2" s="72"/>
      <c r="IJ2" s="72"/>
      <c r="IK2" s="72"/>
      <c r="IL2" s="72"/>
      <c r="IM2" s="72"/>
    </row>
    <row r="3" ht="14.25" spans="1:247">
      <c r="A3" s="103"/>
      <c r="B3" s="103"/>
      <c r="C3" s="103"/>
      <c r="D3" s="103"/>
      <c r="E3" s="109"/>
      <c r="F3" s="109"/>
      <c r="G3" s="161"/>
      <c r="I3" s="104" t="s">
        <v>23</v>
      </c>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row>
    <row r="4" s="158" customFormat="1" ht="14.25" spans="1:247">
      <c r="A4" s="35" t="s">
        <v>43</v>
      </c>
      <c r="B4" s="35" t="s">
        <v>6</v>
      </c>
      <c r="C4" s="84" t="s">
        <v>7</v>
      </c>
      <c r="D4" s="85"/>
      <c r="E4" s="85"/>
      <c r="F4" s="85"/>
      <c r="G4" s="88" t="s">
        <v>8</v>
      </c>
      <c r="H4" s="88" t="s">
        <v>9</v>
      </c>
      <c r="I4" s="88" t="s">
        <v>10</v>
      </c>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c r="GT4" s="72"/>
      <c r="GU4" s="72"/>
      <c r="GV4" s="72"/>
      <c r="GW4" s="72"/>
      <c r="GX4" s="72"/>
      <c r="GY4" s="72"/>
      <c r="GZ4" s="72"/>
      <c r="HA4" s="72"/>
      <c r="HB4" s="72"/>
      <c r="HC4" s="72"/>
      <c r="HD4" s="72"/>
      <c r="HE4" s="72"/>
      <c r="HF4" s="72"/>
      <c r="HG4" s="72"/>
      <c r="HH4" s="72"/>
      <c r="HI4" s="72"/>
      <c r="HJ4" s="72"/>
      <c r="HK4" s="72"/>
      <c r="HL4" s="72"/>
      <c r="HM4" s="72"/>
      <c r="HN4" s="72"/>
      <c r="HO4" s="72"/>
      <c r="HP4" s="72"/>
      <c r="HQ4" s="72"/>
      <c r="HR4" s="72"/>
      <c r="HS4" s="72"/>
      <c r="HT4" s="72"/>
      <c r="HU4" s="72"/>
      <c r="HV4" s="72"/>
      <c r="HW4" s="72"/>
      <c r="HX4" s="72"/>
      <c r="HY4" s="72"/>
      <c r="HZ4" s="72"/>
      <c r="IA4" s="72"/>
      <c r="IB4" s="72"/>
      <c r="IC4" s="72"/>
      <c r="ID4" s="72"/>
      <c r="IE4" s="72"/>
      <c r="IF4" s="72"/>
      <c r="IG4" s="72"/>
      <c r="IH4" s="72"/>
      <c r="II4" s="72"/>
      <c r="IJ4" s="72"/>
      <c r="IK4" s="72"/>
      <c r="IL4" s="72"/>
      <c r="IM4" s="72"/>
    </row>
    <row r="5" s="158" customFormat="1" ht="14.25" spans="1:247">
      <c r="A5" s="35"/>
      <c r="B5" s="35"/>
      <c r="C5" s="88" t="s">
        <v>12</v>
      </c>
      <c r="D5" s="88" t="s">
        <v>13</v>
      </c>
      <c r="E5" s="88" t="s">
        <v>14</v>
      </c>
      <c r="F5" s="88" t="s">
        <v>15</v>
      </c>
      <c r="G5" s="95"/>
      <c r="H5" s="95"/>
      <c r="I5" s="95"/>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c r="GT5" s="72"/>
      <c r="GU5" s="72"/>
      <c r="GV5" s="72"/>
      <c r="GW5" s="72"/>
      <c r="GX5" s="72"/>
      <c r="GY5" s="72"/>
      <c r="GZ5" s="72"/>
      <c r="HA5" s="72"/>
      <c r="HB5" s="72"/>
      <c r="HC5" s="72"/>
      <c r="HD5" s="72"/>
      <c r="HE5" s="72"/>
      <c r="HF5" s="72"/>
      <c r="HG5" s="72"/>
      <c r="HH5" s="72"/>
      <c r="HI5" s="72"/>
      <c r="HJ5" s="72"/>
      <c r="HK5" s="72"/>
      <c r="HL5" s="72"/>
      <c r="HM5" s="72"/>
      <c r="HN5" s="72"/>
      <c r="HO5" s="72"/>
      <c r="HP5" s="72"/>
      <c r="HQ5" s="72"/>
      <c r="HR5" s="72"/>
      <c r="HS5" s="72"/>
      <c r="HT5" s="72"/>
      <c r="HU5" s="72"/>
      <c r="HV5" s="72"/>
      <c r="HW5" s="72"/>
      <c r="HX5" s="72"/>
      <c r="HY5" s="72"/>
      <c r="HZ5" s="72"/>
      <c r="IA5" s="72"/>
      <c r="IB5" s="72"/>
      <c r="IC5" s="72"/>
      <c r="ID5" s="72"/>
      <c r="IE5" s="72"/>
      <c r="IF5" s="72"/>
      <c r="IG5" s="72"/>
      <c r="IH5" s="72"/>
      <c r="II5" s="72"/>
      <c r="IJ5" s="72"/>
      <c r="IK5" s="72"/>
      <c r="IL5" s="72"/>
      <c r="IM5" s="72"/>
    </row>
    <row r="6" s="158" customFormat="1" ht="25.5" customHeight="1" spans="1:247">
      <c r="A6" s="35"/>
      <c r="B6" s="35"/>
      <c r="C6" s="111"/>
      <c r="D6" s="111"/>
      <c r="E6" s="111"/>
      <c r="F6" s="111"/>
      <c r="G6" s="111"/>
      <c r="H6" s="111"/>
      <c r="I6" s="111"/>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row>
    <row r="7" s="159" customFormat="1" ht="21.75" customHeight="1" spans="1:247">
      <c r="A7" s="162"/>
      <c r="B7" s="163">
        <f>B8+B18+B34</f>
        <v>714.19</v>
      </c>
      <c r="C7" s="163">
        <f>C8+C18+C34</f>
        <v>714.19</v>
      </c>
      <c r="D7" s="163">
        <f>D8+D18+D34</f>
        <v>714.19</v>
      </c>
      <c r="E7" s="163"/>
      <c r="F7" s="107"/>
      <c r="G7" s="107"/>
      <c r="H7" s="107"/>
      <c r="I7" s="165"/>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c r="CK7" s="166"/>
      <c r="CL7" s="166"/>
      <c r="CM7" s="166"/>
      <c r="CN7" s="166"/>
      <c r="CO7" s="166"/>
      <c r="CP7" s="166"/>
      <c r="CQ7" s="166"/>
      <c r="CR7" s="166"/>
      <c r="CS7" s="166"/>
      <c r="CT7" s="166"/>
      <c r="CU7" s="166"/>
      <c r="CV7" s="166"/>
      <c r="CW7" s="166"/>
      <c r="CX7" s="166"/>
      <c r="CY7" s="166"/>
      <c r="CZ7" s="166"/>
      <c r="DA7" s="166"/>
      <c r="DB7" s="166"/>
      <c r="DC7" s="166"/>
      <c r="DD7" s="166"/>
      <c r="DE7" s="166"/>
      <c r="DF7" s="166"/>
      <c r="DG7" s="166"/>
      <c r="DH7" s="166"/>
      <c r="DI7" s="166"/>
      <c r="DJ7" s="166"/>
      <c r="DK7" s="166"/>
      <c r="DL7" s="166"/>
      <c r="DM7" s="166"/>
      <c r="DN7" s="166"/>
      <c r="DO7" s="166"/>
      <c r="DP7" s="166"/>
      <c r="DQ7" s="166"/>
      <c r="DR7" s="166"/>
      <c r="DS7" s="166"/>
      <c r="DT7" s="166"/>
      <c r="DU7" s="166"/>
      <c r="DV7" s="16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row>
    <row r="8" ht="21.75" customHeight="1" spans="1:247">
      <c r="A8" s="133" t="s">
        <v>83</v>
      </c>
      <c r="B8" s="163">
        <f>SUM(B9:B17)</f>
        <v>494.07</v>
      </c>
      <c r="C8" s="163">
        <f>SUM(C9:C17)</f>
        <v>494.07</v>
      </c>
      <c r="D8" s="163">
        <f>SUM(D9:D17)</f>
        <v>494.07</v>
      </c>
      <c r="E8" s="163"/>
      <c r="F8" s="107"/>
      <c r="G8" s="107"/>
      <c r="H8" s="107"/>
      <c r="I8" s="165"/>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c r="GT8" s="72"/>
      <c r="GU8" s="72"/>
      <c r="GV8" s="72"/>
      <c r="GW8" s="72"/>
      <c r="GX8" s="72"/>
      <c r="GY8" s="72"/>
      <c r="GZ8" s="72"/>
      <c r="HA8" s="72"/>
      <c r="HB8" s="72"/>
      <c r="HC8" s="72"/>
      <c r="HD8" s="72"/>
      <c r="HE8" s="72"/>
      <c r="HF8" s="72"/>
      <c r="HG8" s="72"/>
      <c r="HH8" s="72"/>
      <c r="HI8" s="72"/>
      <c r="HJ8" s="72"/>
      <c r="HK8" s="72"/>
      <c r="HL8" s="72"/>
      <c r="HM8" s="72"/>
      <c r="HN8" s="72"/>
      <c r="HO8" s="72"/>
      <c r="HP8" s="72"/>
      <c r="HQ8" s="72"/>
      <c r="HR8" s="72"/>
      <c r="HS8" s="72"/>
      <c r="HT8" s="72"/>
      <c r="HU8" s="72"/>
      <c r="HV8" s="72"/>
      <c r="HW8" s="72"/>
      <c r="HX8" s="72"/>
      <c r="HY8" s="72"/>
      <c r="HZ8" s="72"/>
      <c r="IA8" s="72"/>
      <c r="IB8" s="72"/>
      <c r="IC8" s="72"/>
      <c r="ID8" s="72"/>
      <c r="IE8" s="72"/>
      <c r="IF8" s="72"/>
      <c r="IG8" s="72"/>
      <c r="IH8" s="72"/>
      <c r="II8" s="72"/>
      <c r="IJ8" s="72"/>
      <c r="IK8" s="72"/>
      <c r="IL8" s="72"/>
      <c r="IM8" s="72"/>
    </row>
    <row r="9" ht="21.75" customHeight="1" spans="1:247">
      <c r="A9" s="134" t="s">
        <v>84</v>
      </c>
      <c r="B9" s="164">
        <v>216.18</v>
      </c>
      <c r="C9" s="164">
        <v>216.18</v>
      </c>
      <c r="D9" s="164">
        <v>216.18</v>
      </c>
      <c r="E9" s="163"/>
      <c r="F9" s="107"/>
      <c r="G9" s="107"/>
      <c r="H9" s="107"/>
      <c r="I9" s="165"/>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2"/>
      <c r="HS9" s="72"/>
      <c r="HT9" s="72"/>
      <c r="HU9" s="72"/>
      <c r="HV9" s="72"/>
      <c r="HW9" s="72"/>
      <c r="HX9" s="72"/>
      <c r="HY9" s="72"/>
      <c r="HZ9" s="72"/>
      <c r="IA9" s="72"/>
      <c r="IB9" s="72"/>
      <c r="IC9" s="72"/>
      <c r="ID9" s="72"/>
      <c r="IE9" s="72"/>
      <c r="IF9" s="72"/>
      <c r="IG9" s="72"/>
      <c r="IH9" s="72"/>
      <c r="II9" s="72"/>
      <c r="IJ9" s="72"/>
      <c r="IK9" s="72"/>
      <c r="IL9" s="72"/>
      <c r="IM9" s="72"/>
    </row>
    <row r="10" ht="21.75" customHeight="1" spans="1:247">
      <c r="A10" s="134" t="s">
        <v>85</v>
      </c>
      <c r="B10" s="164">
        <v>110.81</v>
      </c>
      <c r="C10" s="164">
        <v>110.81</v>
      </c>
      <c r="D10" s="164">
        <v>110.81</v>
      </c>
      <c r="E10" s="163"/>
      <c r="F10" s="107"/>
      <c r="G10" s="107"/>
      <c r="H10" s="107"/>
      <c r="I10" s="165"/>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c r="GT10" s="72"/>
      <c r="GU10" s="72"/>
      <c r="GV10" s="72"/>
      <c r="GW10" s="72"/>
      <c r="GX10" s="72"/>
      <c r="GY10" s="72"/>
      <c r="GZ10" s="72"/>
      <c r="HA10" s="72"/>
      <c r="HB10" s="72"/>
      <c r="HC10" s="72"/>
      <c r="HD10" s="72"/>
      <c r="HE10" s="72"/>
      <c r="HF10" s="72"/>
      <c r="HG10" s="72"/>
      <c r="HH10" s="72"/>
      <c r="HI10" s="72"/>
      <c r="HJ10" s="72"/>
      <c r="HK10" s="72"/>
      <c r="HL10" s="72"/>
      <c r="HM10" s="72"/>
      <c r="HN10" s="72"/>
      <c r="HO10" s="72"/>
      <c r="HP10" s="72"/>
      <c r="HQ10" s="72"/>
      <c r="HR10" s="72"/>
      <c r="HS10" s="72"/>
      <c r="HT10" s="72"/>
      <c r="HU10" s="72"/>
      <c r="HV10" s="72"/>
      <c r="HW10" s="72"/>
      <c r="HX10" s="72"/>
      <c r="HY10" s="72"/>
      <c r="HZ10" s="72"/>
      <c r="IA10" s="72"/>
      <c r="IB10" s="72"/>
      <c r="IC10" s="72"/>
      <c r="ID10" s="72"/>
      <c r="IE10" s="72"/>
      <c r="IF10" s="72"/>
      <c r="IG10" s="72"/>
      <c r="IH10" s="72"/>
      <c r="II10" s="72"/>
      <c r="IJ10" s="72"/>
      <c r="IK10" s="72"/>
      <c r="IL10" s="72"/>
      <c r="IM10" s="72"/>
    </row>
    <row r="11" ht="21.75" customHeight="1" spans="1:247">
      <c r="A11" s="134" t="s">
        <v>86</v>
      </c>
      <c r="B11" s="164">
        <v>18.02</v>
      </c>
      <c r="C11" s="164">
        <v>18.02</v>
      </c>
      <c r="D11" s="164">
        <v>18.02</v>
      </c>
      <c r="E11" s="163"/>
      <c r="F11" s="107"/>
      <c r="G11" s="107"/>
      <c r="H11" s="107"/>
      <c r="I11" s="165"/>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2"/>
      <c r="HS11" s="72"/>
      <c r="HT11" s="72"/>
      <c r="HU11" s="72"/>
      <c r="HV11" s="72"/>
      <c r="HW11" s="72"/>
      <c r="HX11" s="72"/>
      <c r="HY11" s="72"/>
      <c r="HZ11" s="72"/>
      <c r="IA11" s="72"/>
      <c r="IB11" s="72"/>
      <c r="IC11" s="72"/>
      <c r="ID11" s="72"/>
      <c r="IE11" s="72"/>
      <c r="IF11" s="72"/>
      <c r="IG11" s="72"/>
      <c r="IH11" s="72"/>
      <c r="II11" s="72"/>
      <c r="IJ11" s="72"/>
      <c r="IK11" s="72"/>
      <c r="IL11" s="72"/>
      <c r="IM11" s="72"/>
    </row>
    <row r="12" ht="21.75" customHeight="1" spans="1:247">
      <c r="A12" s="134" t="s">
        <v>87</v>
      </c>
      <c r="B12" s="164">
        <v>56.42</v>
      </c>
      <c r="C12" s="164">
        <v>56.42</v>
      </c>
      <c r="D12" s="164">
        <v>56.42</v>
      </c>
      <c r="E12" s="163"/>
      <c r="F12" s="107"/>
      <c r="G12" s="107"/>
      <c r="H12" s="107"/>
      <c r="I12" s="165"/>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c r="GT12" s="72"/>
      <c r="GU12" s="72"/>
      <c r="GV12" s="72"/>
      <c r="GW12" s="72"/>
      <c r="GX12" s="72"/>
      <c r="GY12" s="72"/>
      <c r="GZ12" s="72"/>
      <c r="HA12" s="72"/>
      <c r="HB12" s="72"/>
      <c r="HC12" s="72"/>
      <c r="HD12" s="72"/>
      <c r="HE12" s="72"/>
      <c r="HF12" s="72"/>
      <c r="HG12" s="72"/>
      <c r="HH12" s="72"/>
      <c r="HI12" s="72"/>
      <c r="HJ12" s="72"/>
      <c r="HK12" s="72"/>
      <c r="HL12" s="72"/>
      <c r="HM12" s="72"/>
      <c r="HN12" s="72"/>
      <c r="HO12" s="72"/>
      <c r="HP12" s="72"/>
      <c r="HQ12" s="72"/>
      <c r="HR12" s="72"/>
      <c r="HS12" s="72"/>
      <c r="HT12" s="72"/>
      <c r="HU12" s="72"/>
      <c r="HV12" s="72"/>
      <c r="HW12" s="72"/>
      <c r="HX12" s="72"/>
      <c r="HY12" s="72"/>
      <c r="HZ12" s="72"/>
      <c r="IA12" s="72"/>
      <c r="IB12" s="72"/>
      <c r="IC12" s="72"/>
      <c r="ID12" s="72"/>
      <c r="IE12" s="72"/>
      <c r="IF12" s="72"/>
      <c r="IG12" s="72"/>
      <c r="IH12" s="72"/>
      <c r="II12" s="72"/>
      <c r="IJ12" s="72"/>
      <c r="IK12" s="72"/>
      <c r="IL12" s="72"/>
      <c r="IM12" s="72"/>
    </row>
    <row r="13" ht="21.75" customHeight="1" spans="1:247">
      <c r="A13" s="134" t="s">
        <v>88</v>
      </c>
      <c r="E13" s="163"/>
      <c r="F13" s="107"/>
      <c r="G13" s="107"/>
      <c r="H13" s="107"/>
      <c r="I13" s="165"/>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c r="GT13" s="72"/>
      <c r="GU13" s="72"/>
      <c r="GV13" s="72"/>
      <c r="GW13" s="72"/>
      <c r="GX13" s="72"/>
      <c r="GY13" s="72"/>
      <c r="GZ13" s="72"/>
      <c r="HA13" s="72"/>
      <c r="HB13" s="72"/>
      <c r="HC13" s="72"/>
      <c r="HD13" s="72"/>
      <c r="HE13" s="72"/>
      <c r="HF13" s="72"/>
      <c r="HG13" s="72"/>
      <c r="HH13" s="72"/>
      <c r="HI13" s="72"/>
      <c r="HJ13" s="72"/>
      <c r="HK13" s="72"/>
      <c r="HL13" s="72"/>
      <c r="HM13" s="72"/>
      <c r="HN13" s="72"/>
      <c r="HO13" s="72"/>
      <c r="HP13" s="72"/>
      <c r="HQ13" s="72"/>
      <c r="HR13" s="72"/>
      <c r="HS13" s="72"/>
      <c r="HT13" s="72"/>
      <c r="HU13" s="72"/>
      <c r="HV13" s="72"/>
      <c r="HW13" s="72"/>
      <c r="HX13" s="72"/>
      <c r="HY13" s="72"/>
      <c r="HZ13" s="72"/>
      <c r="IA13" s="72"/>
      <c r="IB13" s="72"/>
      <c r="IC13" s="72"/>
      <c r="ID13" s="72"/>
      <c r="IE13" s="72"/>
      <c r="IF13" s="72"/>
      <c r="IG13" s="72"/>
      <c r="IH13" s="72"/>
      <c r="II13" s="72"/>
      <c r="IJ13" s="72"/>
      <c r="IK13" s="72"/>
      <c r="IL13" s="72"/>
      <c r="IM13" s="72"/>
    </row>
    <row r="14" ht="21.75" customHeight="1" spans="1:247">
      <c r="A14" s="134" t="s">
        <v>89</v>
      </c>
      <c r="B14" s="164">
        <v>24.73</v>
      </c>
      <c r="C14" s="164">
        <v>24.73</v>
      </c>
      <c r="D14" s="164">
        <v>24.73</v>
      </c>
      <c r="E14" s="163"/>
      <c r="F14" s="107"/>
      <c r="G14" s="107"/>
      <c r="H14" s="107"/>
      <c r="I14" s="165"/>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72"/>
      <c r="IG14" s="72"/>
      <c r="IH14" s="72"/>
      <c r="II14" s="72"/>
      <c r="IJ14" s="72"/>
      <c r="IK14" s="72"/>
      <c r="IL14" s="72"/>
      <c r="IM14" s="72"/>
    </row>
    <row r="15" ht="21.75" customHeight="1" spans="1:247">
      <c r="A15" s="134" t="s">
        <v>90</v>
      </c>
      <c r="B15" s="164">
        <v>2.34</v>
      </c>
      <c r="C15" s="164">
        <v>2.34</v>
      </c>
      <c r="D15" s="164">
        <v>2.34</v>
      </c>
      <c r="E15" s="163"/>
      <c r="F15" s="107"/>
      <c r="G15" s="107"/>
      <c r="H15" s="107"/>
      <c r="I15" s="165"/>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72"/>
      <c r="IG15" s="72"/>
      <c r="IH15" s="72"/>
      <c r="II15" s="72"/>
      <c r="IJ15" s="72"/>
      <c r="IK15" s="72"/>
      <c r="IL15" s="72"/>
      <c r="IM15" s="72"/>
    </row>
    <row r="16" ht="21.75" customHeight="1" spans="1:247">
      <c r="A16" s="134" t="s">
        <v>47</v>
      </c>
      <c r="B16" s="164">
        <v>40.1</v>
      </c>
      <c r="C16" s="164">
        <v>40.1</v>
      </c>
      <c r="D16" s="164">
        <v>40.1</v>
      </c>
      <c r="E16" s="163"/>
      <c r="F16" s="107"/>
      <c r="G16" s="107"/>
      <c r="H16" s="107"/>
      <c r="I16" s="165"/>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row>
    <row r="17" ht="21.75" customHeight="1" spans="1:247">
      <c r="A17" s="134" t="s">
        <v>48</v>
      </c>
      <c r="B17" s="164">
        <v>25.47</v>
      </c>
      <c r="C17" s="164">
        <v>25.47</v>
      </c>
      <c r="D17" s="164">
        <v>25.47</v>
      </c>
      <c r="E17" s="163"/>
      <c r="F17" s="107"/>
      <c r="G17" s="107"/>
      <c r="H17" s="107"/>
      <c r="I17" s="165"/>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c r="GT17" s="72"/>
      <c r="GU17" s="72"/>
      <c r="GV17" s="72"/>
      <c r="GW17" s="72"/>
      <c r="GX17" s="72"/>
      <c r="GY17" s="72"/>
      <c r="GZ17" s="72"/>
      <c r="HA17" s="72"/>
      <c r="HB17" s="72"/>
      <c r="HC17" s="72"/>
      <c r="HD17" s="72"/>
      <c r="HE17" s="72"/>
      <c r="HF17" s="72"/>
      <c r="HG17" s="72"/>
      <c r="HH17" s="72"/>
      <c r="HI17" s="72"/>
      <c r="HJ17" s="72"/>
      <c r="HK17" s="72"/>
      <c r="HL17" s="72"/>
      <c r="HM17" s="72"/>
      <c r="HN17" s="72"/>
      <c r="HO17" s="72"/>
      <c r="HP17" s="72"/>
      <c r="HQ17" s="72"/>
      <c r="HR17" s="72"/>
      <c r="HS17" s="72"/>
      <c r="HT17" s="72"/>
      <c r="HU17" s="72"/>
      <c r="HV17" s="72"/>
      <c r="HW17" s="72"/>
      <c r="HX17" s="72"/>
      <c r="HY17" s="72"/>
      <c r="HZ17" s="72"/>
      <c r="IA17" s="72"/>
      <c r="IB17" s="72"/>
      <c r="IC17" s="72"/>
      <c r="ID17" s="72"/>
      <c r="IE17" s="72"/>
      <c r="IF17" s="72"/>
      <c r="IG17" s="72"/>
      <c r="IH17" s="72"/>
      <c r="II17" s="72"/>
      <c r="IJ17" s="72"/>
      <c r="IK17" s="72"/>
      <c r="IL17" s="72"/>
      <c r="IM17" s="72"/>
    </row>
    <row r="18" ht="21.75" customHeight="1" spans="1:247">
      <c r="A18" s="133" t="s">
        <v>91</v>
      </c>
      <c r="B18" s="163">
        <f>SUM(B19:B33)</f>
        <v>192.21</v>
      </c>
      <c r="C18" s="163">
        <f>SUM(C19:C33)</f>
        <v>192.21</v>
      </c>
      <c r="D18" s="163">
        <f>SUM(D19:D33)</f>
        <v>192.21</v>
      </c>
      <c r="E18" s="163"/>
      <c r="F18" s="107"/>
      <c r="G18" s="107"/>
      <c r="H18" s="107"/>
      <c r="I18" s="165"/>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c r="GT18" s="72"/>
      <c r="GU18" s="72"/>
      <c r="GV18" s="72"/>
      <c r="GW18" s="72"/>
      <c r="GX18" s="72"/>
      <c r="GY18" s="72"/>
      <c r="GZ18" s="72"/>
      <c r="HA18" s="72"/>
      <c r="HB18" s="72"/>
      <c r="HC18" s="72"/>
      <c r="HD18" s="72"/>
      <c r="HE18" s="72"/>
      <c r="HF18" s="72"/>
      <c r="HG18" s="72"/>
      <c r="HH18" s="72"/>
      <c r="HI18" s="72"/>
      <c r="HJ18" s="72"/>
      <c r="HK18" s="72"/>
      <c r="HL18" s="72"/>
      <c r="HM18" s="72"/>
      <c r="HN18" s="72"/>
      <c r="HO18" s="72"/>
      <c r="HP18" s="72"/>
      <c r="HQ18" s="72"/>
      <c r="HR18" s="72"/>
      <c r="HS18" s="72"/>
      <c r="HT18" s="72"/>
      <c r="HU18" s="72"/>
      <c r="HV18" s="72"/>
      <c r="HW18" s="72"/>
      <c r="HX18" s="72"/>
      <c r="HY18" s="72"/>
      <c r="HZ18" s="72"/>
      <c r="IA18" s="72"/>
      <c r="IB18" s="72"/>
      <c r="IC18" s="72"/>
      <c r="ID18" s="72"/>
      <c r="IE18" s="72"/>
      <c r="IF18" s="72"/>
      <c r="IG18" s="72"/>
      <c r="IH18" s="72"/>
      <c r="II18" s="72"/>
      <c r="IJ18" s="72"/>
      <c r="IK18" s="72"/>
      <c r="IL18" s="72"/>
      <c r="IM18" s="72"/>
    </row>
    <row r="19" ht="21.75" customHeight="1" spans="1:247">
      <c r="A19" s="134" t="s">
        <v>50</v>
      </c>
      <c r="B19" s="164">
        <f>20.7+29.6</f>
        <v>50.3</v>
      </c>
      <c r="C19" s="164">
        <f>20.7+29.6</f>
        <v>50.3</v>
      </c>
      <c r="D19" s="164">
        <f>20.7+29.6</f>
        <v>50.3</v>
      </c>
      <c r="E19" s="163"/>
      <c r="F19" s="107"/>
      <c r="G19" s="107"/>
      <c r="H19" s="107"/>
      <c r="I19" s="165"/>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row>
    <row r="20" ht="21.75" customHeight="1" spans="1:247">
      <c r="A20" s="134" t="s">
        <v>92</v>
      </c>
      <c r="B20" s="163"/>
      <c r="C20" s="163"/>
      <c r="D20" s="163"/>
      <c r="E20" s="163"/>
      <c r="F20" s="107"/>
      <c r="G20" s="107"/>
      <c r="H20" s="107"/>
      <c r="I20" s="165"/>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row>
    <row r="21" ht="21.75" customHeight="1" spans="1:247">
      <c r="A21" s="134" t="s">
        <v>93</v>
      </c>
      <c r="B21" s="163"/>
      <c r="C21" s="163"/>
      <c r="D21" s="163"/>
      <c r="E21" s="163"/>
      <c r="F21" s="107"/>
      <c r="G21" s="107"/>
      <c r="H21" s="107"/>
      <c r="I21" s="165"/>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row>
    <row r="22" ht="21.75" customHeight="1" spans="1:247">
      <c r="A22" s="134" t="s">
        <v>94</v>
      </c>
      <c r="B22" s="164">
        <v>10.8</v>
      </c>
      <c r="C22" s="164">
        <v>10.8</v>
      </c>
      <c r="D22" s="164">
        <v>10.8</v>
      </c>
      <c r="E22" s="163"/>
      <c r="F22" s="107"/>
      <c r="G22" s="107"/>
      <c r="H22" s="107"/>
      <c r="I22" s="165"/>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c r="GT22" s="72"/>
      <c r="GU22" s="72"/>
      <c r="GV22" s="72"/>
      <c r="GW22" s="72"/>
      <c r="GX22" s="72"/>
      <c r="GY22" s="72"/>
      <c r="GZ22" s="72"/>
      <c r="HA22" s="72"/>
      <c r="HB22" s="72"/>
      <c r="HC22" s="72"/>
      <c r="HD22" s="72"/>
      <c r="HE22" s="72"/>
      <c r="HF22" s="72"/>
      <c r="HG22" s="72"/>
      <c r="HH22" s="72"/>
      <c r="HI22" s="72"/>
      <c r="HJ22" s="72"/>
      <c r="HK22" s="72"/>
      <c r="HL22" s="72"/>
      <c r="HM22" s="72"/>
      <c r="HN22" s="72"/>
      <c r="HO22" s="72"/>
      <c r="HP22" s="72"/>
      <c r="HQ22" s="72"/>
      <c r="HR22" s="72"/>
      <c r="HS22" s="72"/>
      <c r="HT22" s="72"/>
      <c r="HU22" s="72"/>
      <c r="HV22" s="72"/>
      <c r="HW22" s="72"/>
      <c r="HX22" s="72"/>
      <c r="HY22" s="72"/>
      <c r="HZ22" s="72"/>
      <c r="IA22" s="72"/>
      <c r="IB22" s="72"/>
      <c r="IC22" s="72"/>
      <c r="ID22" s="72"/>
      <c r="IE22" s="72"/>
      <c r="IF22" s="72"/>
      <c r="IG22" s="72"/>
      <c r="IH22" s="72"/>
      <c r="II22" s="72"/>
      <c r="IJ22" s="72"/>
      <c r="IK22" s="72"/>
      <c r="IL22" s="72"/>
      <c r="IM22" s="72"/>
    </row>
    <row r="23" ht="21.75" customHeight="1" spans="1:247">
      <c r="A23" s="134" t="s">
        <v>51</v>
      </c>
      <c r="B23" s="164">
        <f>1.35+58.24</f>
        <v>59.59</v>
      </c>
      <c r="C23" s="164">
        <f>1.35+58.24</f>
        <v>59.59</v>
      </c>
      <c r="D23" s="164">
        <f>1.35+58.24</f>
        <v>59.59</v>
      </c>
      <c r="E23" s="163"/>
      <c r="F23" s="107"/>
      <c r="G23" s="107"/>
      <c r="H23" s="107"/>
      <c r="I23" s="165"/>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c r="GT23" s="72"/>
      <c r="GU23" s="72"/>
      <c r="GV23" s="72"/>
      <c r="GW23" s="72"/>
      <c r="GX23" s="72"/>
      <c r="GY23" s="72"/>
      <c r="GZ23" s="72"/>
      <c r="HA23" s="72"/>
      <c r="HB23" s="72"/>
      <c r="HC23" s="72"/>
      <c r="HD23" s="72"/>
      <c r="HE23" s="72"/>
      <c r="HF23" s="72"/>
      <c r="HG23" s="72"/>
      <c r="HH23" s="72"/>
      <c r="HI23" s="72"/>
      <c r="HJ23" s="72"/>
      <c r="HK23" s="72"/>
      <c r="HL23" s="72"/>
      <c r="HM23" s="72"/>
      <c r="HN23" s="72"/>
      <c r="HO23" s="72"/>
      <c r="HP23" s="72"/>
      <c r="HQ23" s="72"/>
      <c r="HR23" s="72"/>
      <c r="HS23" s="72"/>
      <c r="HT23" s="72"/>
      <c r="HU23" s="72"/>
      <c r="HV23" s="72"/>
      <c r="HW23" s="72"/>
      <c r="HX23" s="72"/>
      <c r="HY23" s="72"/>
      <c r="HZ23" s="72"/>
      <c r="IA23" s="72"/>
      <c r="IB23" s="72"/>
      <c r="IC23" s="72"/>
      <c r="ID23" s="72"/>
      <c r="IE23" s="72"/>
      <c r="IF23" s="72"/>
      <c r="IG23" s="72"/>
      <c r="IH23" s="72"/>
      <c r="II23" s="72"/>
      <c r="IJ23" s="72"/>
      <c r="IK23" s="72"/>
      <c r="IL23" s="72"/>
      <c r="IM23" s="72"/>
    </row>
    <row r="24" ht="21.75" customHeight="1" spans="1:247">
      <c r="A24" s="134" t="s">
        <v>52</v>
      </c>
      <c r="B24" s="164">
        <v>1.8</v>
      </c>
      <c r="C24" s="164">
        <v>1.8</v>
      </c>
      <c r="D24" s="164">
        <v>1.8</v>
      </c>
      <c r="E24" s="163"/>
      <c r="F24" s="107"/>
      <c r="G24" s="107"/>
      <c r="H24" s="107"/>
      <c r="I24" s="165"/>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72"/>
      <c r="HC24" s="72"/>
      <c r="HD24" s="72"/>
      <c r="HE24" s="72"/>
      <c r="HF24" s="72"/>
      <c r="HG24" s="72"/>
      <c r="HH24" s="72"/>
      <c r="HI24" s="72"/>
      <c r="HJ24" s="72"/>
      <c r="HK24" s="72"/>
      <c r="HL24" s="72"/>
      <c r="HM24" s="72"/>
      <c r="HN24" s="72"/>
      <c r="HO24" s="72"/>
      <c r="HP24" s="72"/>
      <c r="HQ24" s="72"/>
      <c r="HR24" s="72"/>
      <c r="HS24" s="72"/>
      <c r="HT24" s="72"/>
      <c r="HU24" s="72"/>
      <c r="HV24" s="72"/>
      <c r="HW24" s="72"/>
      <c r="HX24" s="72"/>
      <c r="HY24" s="72"/>
      <c r="HZ24" s="72"/>
      <c r="IA24" s="72"/>
      <c r="IB24" s="72"/>
      <c r="IC24" s="72"/>
      <c r="ID24" s="72"/>
      <c r="IE24" s="72"/>
      <c r="IF24" s="72"/>
      <c r="IG24" s="72"/>
      <c r="IH24" s="72"/>
      <c r="II24" s="72"/>
      <c r="IJ24" s="72"/>
      <c r="IK24" s="72"/>
      <c r="IL24" s="72"/>
      <c r="IM24" s="72"/>
    </row>
    <row r="25" ht="21.75" customHeight="1" spans="1:247">
      <c r="A25" s="134" t="s">
        <v>53</v>
      </c>
      <c r="B25" s="163"/>
      <c r="C25" s="163"/>
      <c r="D25" s="163"/>
      <c r="E25" s="163"/>
      <c r="F25" s="107"/>
      <c r="G25" s="107"/>
      <c r="H25" s="107"/>
      <c r="I25" s="165"/>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c r="GT25" s="72"/>
      <c r="GU25" s="72"/>
      <c r="GV25" s="72"/>
      <c r="GW25" s="72"/>
      <c r="GX25" s="72"/>
      <c r="GY25" s="72"/>
      <c r="GZ25" s="72"/>
      <c r="HA25" s="72"/>
      <c r="HB25" s="72"/>
      <c r="HC25" s="72"/>
      <c r="HD25" s="72"/>
      <c r="HE25" s="72"/>
      <c r="HF25" s="72"/>
      <c r="HG25" s="72"/>
      <c r="HH25" s="72"/>
      <c r="HI25" s="72"/>
      <c r="HJ25" s="72"/>
      <c r="HK25" s="72"/>
      <c r="HL25" s="72"/>
      <c r="HM25" s="72"/>
      <c r="HN25" s="72"/>
      <c r="HO25" s="72"/>
      <c r="HP25" s="72"/>
      <c r="HQ25" s="72"/>
      <c r="HR25" s="72"/>
      <c r="HS25" s="72"/>
      <c r="HT25" s="72"/>
      <c r="HU25" s="72"/>
      <c r="HV25" s="72"/>
      <c r="HW25" s="72"/>
      <c r="HX25" s="72"/>
      <c r="HY25" s="72"/>
      <c r="HZ25" s="72"/>
      <c r="IA25" s="72"/>
      <c r="IB25" s="72"/>
      <c r="IC25" s="72"/>
      <c r="ID25" s="72"/>
      <c r="IE25" s="72"/>
      <c r="IF25" s="72"/>
      <c r="IG25" s="72"/>
      <c r="IH25" s="72"/>
      <c r="II25" s="72"/>
      <c r="IJ25" s="72"/>
      <c r="IK25" s="72"/>
      <c r="IL25" s="72"/>
      <c r="IM25" s="72"/>
    </row>
    <row r="26" ht="21.75" customHeight="1" spans="1:247">
      <c r="A26" s="134" t="s">
        <v>95</v>
      </c>
      <c r="B26" s="163"/>
      <c r="C26" s="163"/>
      <c r="D26" s="163"/>
      <c r="E26" s="163"/>
      <c r="F26" s="107"/>
      <c r="G26" s="107"/>
      <c r="H26" s="107"/>
      <c r="I26" s="165"/>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c r="GT26" s="72"/>
      <c r="GU26" s="72"/>
      <c r="GV26" s="72"/>
      <c r="GW26" s="72"/>
      <c r="GX26" s="72"/>
      <c r="GY26" s="72"/>
      <c r="GZ26" s="72"/>
      <c r="HA26" s="72"/>
      <c r="HB26" s="72"/>
      <c r="HC26" s="72"/>
      <c r="HD26" s="72"/>
      <c r="HE26" s="72"/>
      <c r="HF26" s="72"/>
      <c r="HG26" s="72"/>
      <c r="HH26" s="72"/>
      <c r="HI26" s="72"/>
      <c r="HJ26" s="72"/>
      <c r="HK26" s="72"/>
      <c r="HL26" s="72"/>
      <c r="HM26" s="72"/>
      <c r="HN26" s="72"/>
      <c r="HO26" s="72"/>
      <c r="HP26" s="72"/>
      <c r="HQ26" s="72"/>
      <c r="HR26" s="72"/>
      <c r="HS26" s="72"/>
      <c r="HT26" s="72"/>
      <c r="HU26" s="72"/>
      <c r="HV26" s="72"/>
      <c r="HW26" s="72"/>
      <c r="HX26" s="72"/>
      <c r="HY26" s="72"/>
      <c r="HZ26" s="72"/>
      <c r="IA26" s="72"/>
      <c r="IB26" s="72"/>
      <c r="IC26" s="72"/>
      <c r="ID26" s="72"/>
      <c r="IE26" s="72"/>
      <c r="IF26" s="72"/>
      <c r="IG26" s="72"/>
      <c r="IH26" s="72"/>
      <c r="II26" s="72"/>
      <c r="IJ26" s="72"/>
      <c r="IK26" s="72"/>
      <c r="IL26" s="72"/>
      <c r="IM26" s="72"/>
    </row>
    <row r="27" ht="21.75" customHeight="1" spans="1:247">
      <c r="A27" s="134" t="s">
        <v>55</v>
      </c>
      <c r="B27" s="163"/>
      <c r="C27" s="163"/>
      <c r="D27" s="163"/>
      <c r="E27" s="163"/>
      <c r="F27" s="107"/>
      <c r="G27" s="107"/>
      <c r="H27" s="107"/>
      <c r="I27" s="165"/>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c r="GT27" s="72"/>
      <c r="GU27" s="72"/>
      <c r="GV27" s="72"/>
      <c r="GW27" s="72"/>
      <c r="GX27" s="72"/>
      <c r="GY27" s="72"/>
      <c r="GZ27" s="72"/>
      <c r="HA27" s="72"/>
      <c r="HB27" s="72"/>
      <c r="HC27" s="72"/>
      <c r="HD27" s="72"/>
      <c r="HE27" s="72"/>
      <c r="HF27" s="72"/>
      <c r="HG27" s="72"/>
      <c r="HH27" s="72"/>
      <c r="HI27" s="72"/>
      <c r="HJ27" s="72"/>
      <c r="HK27" s="72"/>
      <c r="HL27" s="72"/>
      <c r="HM27" s="72"/>
      <c r="HN27" s="72"/>
      <c r="HO27" s="72"/>
      <c r="HP27" s="72"/>
      <c r="HQ27" s="72"/>
      <c r="HR27" s="72"/>
      <c r="HS27" s="72"/>
      <c r="HT27" s="72"/>
      <c r="HU27" s="72"/>
      <c r="HV27" s="72"/>
      <c r="HW27" s="72"/>
      <c r="HX27" s="72"/>
      <c r="HY27" s="72"/>
      <c r="HZ27" s="72"/>
      <c r="IA27" s="72"/>
      <c r="IB27" s="72"/>
      <c r="IC27" s="72"/>
      <c r="ID27" s="72"/>
      <c r="IE27" s="72"/>
      <c r="IF27" s="72"/>
      <c r="IG27" s="72"/>
      <c r="IH27" s="72"/>
      <c r="II27" s="72"/>
      <c r="IJ27" s="72"/>
      <c r="IK27" s="72"/>
      <c r="IL27" s="72"/>
      <c r="IM27" s="72"/>
    </row>
    <row r="28" ht="21.75" customHeight="1" spans="1:247">
      <c r="A28" s="134" t="s">
        <v>56</v>
      </c>
      <c r="B28" s="163"/>
      <c r="C28" s="163"/>
      <c r="D28" s="163"/>
      <c r="E28" s="163"/>
      <c r="F28" s="107"/>
      <c r="G28" s="107"/>
      <c r="H28" s="107"/>
      <c r="I28" s="165"/>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c r="GT28" s="72"/>
      <c r="GU28" s="72"/>
      <c r="GV28" s="72"/>
      <c r="GW28" s="72"/>
      <c r="GX28" s="72"/>
      <c r="GY28" s="72"/>
      <c r="GZ28" s="72"/>
      <c r="HA28" s="72"/>
      <c r="HB28" s="72"/>
      <c r="HC28" s="72"/>
      <c r="HD28" s="72"/>
      <c r="HE28" s="72"/>
      <c r="HF28" s="72"/>
      <c r="HG28" s="72"/>
      <c r="HH28" s="72"/>
      <c r="HI28" s="72"/>
      <c r="HJ28" s="72"/>
      <c r="HK28" s="72"/>
      <c r="HL28" s="72"/>
      <c r="HM28" s="72"/>
      <c r="HN28" s="72"/>
      <c r="HO28" s="72"/>
      <c r="HP28" s="72"/>
      <c r="HQ28" s="72"/>
      <c r="HR28" s="72"/>
      <c r="HS28" s="72"/>
      <c r="HT28" s="72"/>
      <c r="HU28" s="72"/>
      <c r="HV28" s="72"/>
      <c r="HW28" s="72"/>
      <c r="HX28" s="72"/>
      <c r="HY28" s="72"/>
      <c r="HZ28" s="72"/>
      <c r="IA28" s="72"/>
      <c r="IB28" s="72"/>
      <c r="IC28" s="72"/>
      <c r="ID28" s="72"/>
      <c r="IE28" s="72"/>
      <c r="IF28" s="72"/>
      <c r="IG28" s="72"/>
      <c r="IH28" s="72"/>
      <c r="II28" s="72"/>
      <c r="IJ28" s="72"/>
      <c r="IK28" s="72"/>
      <c r="IL28" s="72"/>
      <c r="IM28" s="72"/>
    </row>
    <row r="29" ht="21.75" customHeight="1" spans="1:247">
      <c r="A29" s="134" t="s">
        <v>96</v>
      </c>
      <c r="B29" s="164">
        <v>0.94</v>
      </c>
      <c r="C29" s="164">
        <v>0.94</v>
      </c>
      <c r="D29" s="164">
        <v>0.94</v>
      </c>
      <c r="E29" s="163"/>
      <c r="F29" s="107"/>
      <c r="G29" s="107"/>
      <c r="H29" s="107"/>
      <c r="I29" s="165"/>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2"/>
      <c r="HL29" s="72"/>
      <c r="HM29" s="72"/>
      <c r="HN29" s="72"/>
      <c r="HO29" s="72"/>
      <c r="HP29" s="72"/>
      <c r="HQ29" s="72"/>
      <c r="HR29" s="72"/>
      <c r="HS29" s="72"/>
      <c r="HT29" s="72"/>
      <c r="HU29" s="72"/>
      <c r="HV29" s="72"/>
      <c r="HW29" s="72"/>
      <c r="HX29" s="72"/>
      <c r="HY29" s="72"/>
      <c r="HZ29" s="72"/>
      <c r="IA29" s="72"/>
      <c r="IB29" s="72"/>
      <c r="IC29" s="72"/>
      <c r="ID29" s="72"/>
      <c r="IE29" s="72"/>
      <c r="IF29" s="72"/>
      <c r="IG29" s="72"/>
      <c r="IH29" s="72"/>
      <c r="II29" s="72"/>
      <c r="IJ29" s="72"/>
      <c r="IK29" s="72"/>
      <c r="IL29" s="72"/>
      <c r="IM29" s="72"/>
    </row>
    <row r="30" ht="21.75" customHeight="1" spans="1:247">
      <c r="A30" s="134" t="s">
        <v>57</v>
      </c>
      <c r="B30" s="163"/>
      <c r="C30" s="163"/>
      <c r="D30" s="163"/>
      <c r="E30" s="163"/>
      <c r="F30" s="107"/>
      <c r="G30" s="107"/>
      <c r="H30" s="107"/>
      <c r="I30" s="165"/>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2"/>
      <c r="HL30" s="72"/>
      <c r="HM30" s="72"/>
      <c r="HN30" s="72"/>
      <c r="HO30" s="72"/>
      <c r="HP30" s="72"/>
      <c r="HQ30" s="72"/>
      <c r="HR30" s="72"/>
      <c r="HS30" s="72"/>
      <c r="HT30" s="72"/>
      <c r="HU30" s="72"/>
      <c r="HV30" s="72"/>
      <c r="HW30" s="72"/>
      <c r="HX30" s="72"/>
      <c r="HY30" s="72"/>
      <c r="HZ30" s="72"/>
      <c r="IA30" s="72"/>
      <c r="IB30" s="72"/>
      <c r="IC30" s="72"/>
      <c r="ID30" s="72"/>
      <c r="IE30" s="72"/>
      <c r="IF30" s="72"/>
      <c r="IG30" s="72"/>
      <c r="IH30" s="72"/>
      <c r="II30" s="72"/>
      <c r="IJ30" s="72"/>
      <c r="IK30" s="72"/>
      <c r="IL30" s="72"/>
      <c r="IM30" s="72"/>
    </row>
    <row r="31" ht="21.75" customHeight="1" spans="1:247">
      <c r="A31" s="134" t="s">
        <v>97</v>
      </c>
      <c r="B31" s="164">
        <v>40.06</v>
      </c>
      <c r="C31" s="164">
        <v>40.06</v>
      </c>
      <c r="D31" s="164">
        <v>40.06</v>
      </c>
      <c r="E31" s="163"/>
      <c r="F31" s="107"/>
      <c r="G31" s="107"/>
      <c r="H31" s="107"/>
      <c r="I31" s="165"/>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c r="GT31" s="72"/>
      <c r="GU31" s="72"/>
      <c r="GV31" s="72"/>
      <c r="GW31" s="72"/>
      <c r="GX31" s="72"/>
      <c r="GY31" s="72"/>
      <c r="GZ31" s="72"/>
      <c r="HA31" s="72"/>
      <c r="HB31" s="72"/>
      <c r="HC31" s="72"/>
      <c r="HD31" s="72"/>
      <c r="HE31" s="72"/>
      <c r="HF31" s="72"/>
      <c r="HG31" s="72"/>
      <c r="HH31" s="72"/>
      <c r="HI31" s="72"/>
      <c r="HJ31" s="72"/>
      <c r="HK31" s="72"/>
      <c r="HL31" s="72"/>
      <c r="HM31" s="72"/>
      <c r="HN31" s="72"/>
      <c r="HO31" s="72"/>
      <c r="HP31" s="72"/>
      <c r="HQ31" s="72"/>
      <c r="HR31" s="72"/>
      <c r="HS31" s="72"/>
      <c r="HT31" s="72"/>
      <c r="HU31" s="72"/>
      <c r="HV31" s="72"/>
      <c r="HW31" s="72"/>
      <c r="HX31" s="72"/>
      <c r="HY31" s="72"/>
      <c r="HZ31" s="72"/>
      <c r="IA31" s="72"/>
      <c r="IB31" s="72"/>
      <c r="IC31" s="72"/>
      <c r="ID31" s="72"/>
      <c r="IE31" s="72"/>
      <c r="IF31" s="72"/>
      <c r="IG31" s="72"/>
      <c r="IH31" s="72"/>
      <c r="II31" s="72"/>
      <c r="IJ31" s="72"/>
      <c r="IK31" s="72"/>
      <c r="IL31" s="72"/>
      <c r="IM31" s="72"/>
    </row>
    <row r="32" ht="21.75" customHeight="1" spans="1:247">
      <c r="A32" s="134" t="s">
        <v>58</v>
      </c>
      <c r="B32" s="164">
        <v>1.6</v>
      </c>
      <c r="C32" s="164">
        <v>1.6</v>
      </c>
      <c r="D32" s="164">
        <v>1.6</v>
      </c>
      <c r="E32" s="163"/>
      <c r="F32" s="107"/>
      <c r="G32" s="107"/>
      <c r="H32" s="107"/>
      <c r="I32" s="165"/>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72"/>
      <c r="FE32" s="72"/>
      <c r="FF32" s="72"/>
      <c r="FG32" s="72"/>
      <c r="FH32" s="72"/>
      <c r="FI32" s="72"/>
      <c r="FJ32" s="72"/>
      <c r="FK32" s="72"/>
      <c r="FL32" s="72"/>
      <c r="FM32" s="72"/>
      <c r="FN32" s="72"/>
      <c r="FO32" s="72"/>
      <c r="FP32" s="72"/>
      <c r="FQ32" s="72"/>
      <c r="FR32" s="72"/>
      <c r="FS32" s="72"/>
      <c r="FT32" s="72"/>
      <c r="FU32" s="72"/>
      <c r="FV32" s="72"/>
      <c r="FW32" s="72"/>
      <c r="FX32" s="72"/>
      <c r="FY32" s="72"/>
      <c r="FZ32" s="72"/>
      <c r="GA32" s="72"/>
      <c r="GB32" s="72"/>
      <c r="GC32" s="72"/>
      <c r="GD32" s="72"/>
      <c r="GE32" s="72"/>
      <c r="GF32" s="72"/>
      <c r="GG32" s="72"/>
      <c r="GH32" s="72"/>
      <c r="GI32" s="72"/>
      <c r="GJ32" s="72"/>
      <c r="GK32" s="72"/>
      <c r="GL32" s="72"/>
      <c r="GM32" s="72"/>
      <c r="GN32" s="72"/>
      <c r="GO32" s="72"/>
      <c r="GP32" s="72"/>
      <c r="GQ32" s="72"/>
      <c r="GR32" s="72"/>
      <c r="GS32" s="72"/>
      <c r="GT32" s="72"/>
      <c r="GU32" s="72"/>
      <c r="GV32" s="72"/>
      <c r="GW32" s="72"/>
      <c r="GX32" s="72"/>
      <c r="GY32" s="72"/>
      <c r="GZ32" s="72"/>
      <c r="HA32" s="72"/>
      <c r="HB32" s="72"/>
      <c r="HC32" s="72"/>
      <c r="HD32" s="72"/>
      <c r="HE32" s="72"/>
      <c r="HF32" s="72"/>
      <c r="HG32" s="72"/>
      <c r="HH32" s="72"/>
      <c r="HI32" s="72"/>
      <c r="HJ32" s="72"/>
      <c r="HK32" s="72"/>
      <c r="HL32" s="72"/>
      <c r="HM32" s="72"/>
      <c r="HN32" s="72"/>
      <c r="HO32" s="72"/>
      <c r="HP32" s="72"/>
      <c r="HQ32" s="72"/>
      <c r="HR32" s="72"/>
      <c r="HS32" s="72"/>
      <c r="HT32" s="72"/>
      <c r="HU32" s="72"/>
      <c r="HV32" s="72"/>
      <c r="HW32" s="72"/>
      <c r="HX32" s="72"/>
      <c r="HY32" s="72"/>
      <c r="HZ32" s="72"/>
      <c r="IA32" s="72"/>
      <c r="IB32" s="72"/>
      <c r="IC32" s="72"/>
      <c r="ID32" s="72"/>
      <c r="IE32" s="72"/>
      <c r="IF32" s="72"/>
      <c r="IG32" s="72"/>
      <c r="IH32" s="72"/>
      <c r="II32" s="72"/>
      <c r="IJ32" s="72"/>
      <c r="IK32" s="72"/>
      <c r="IL32" s="72"/>
      <c r="IM32" s="72"/>
    </row>
    <row r="33" ht="21.75" customHeight="1" spans="1:247">
      <c r="A33" s="134" t="s">
        <v>59</v>
      </c>
      <c r="B33" s="164">
        <v>27.12</v>
      </c>
      <c r="C33" s="164">
        <v>27.12</v>
      </c>
      <c r="D33" s="164">
        <v>27.12</v>
      </c>
      <c r="E33" s="116"/>
      <c r="F33" s="116"/>
      <c r="G33" s="116"/>
      <c r="H33" s="116"/>
      <c r="I33" s="116"/>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c r="GT33" s="72"/>
      <c r="GU33" s="72"/>
      <c r="GV33" s="72"/>
      <c r="GW33" s="72"/>
      <c r="GX33" s="72"/>
      <c r="GY33" s="72"/>
      <c r="GZ33" s="72"/>
      <c r="HA33" s="72"/>
      <c r="HB33" s="72"/>
      <c r="HC33" s="72"/>
      <c r="HD33" s="72"/>
      <c r="HE33" s="72"/>
      <c r="HF33" s="72"/>
      <c r="HG33" s="72"/>
      <c r="HH33" s="72"/>
      <c r="HI33" s="72"/>
      <c r="HJ33" s="72"/>
      <c r="HK33" s="72"/>
      <c r="HL33" s="72"/>
      <c r="HM33" s="72"/>
      <c r="HN33" s="72"/>
      <c r="HO33" s="72"/>
      <c r="HP33" s="72"/>
      <c r="HQ33" s="72"/>
      <c r="HR33" s="72"/>
      <c r="HS33" s="72"/>
      <c r="HT33" s="72"/>
      <c r="HU33" s="72"/>
      <c r="HV33" s="72"/>
      <c r="HW33" s="72"/>
      <c r="HX33" s="72"/>
      <c r="HY33" s="72"/>
      <c r="HZ33" s="72"/>
      <c r="IA33" s="72"/>
      <c r="IB33" s="72"/>
      <c r="IC33" s="72"/>
      <c r="ID33" s="72"/>
      <c r="IE33" s="72"/>
      <c r="IF33" s="72"/>
      <c r="IG33" s="72"/>
      <c r="IH33" s="72"/>
      <c r="II33" s="72"/>
      <c r="IJ33" s="72"/>
      <c r="IK33" s="72"/>
      <c r="IL33" s="72"/>
      <c r="IM33" s="72"/>
    </row>
    <row r="34" ht="21.75" customHeight="1" spans="1:9">
      <c r="A34" s="133" t="s">
        <v>75</v>
      </c>
      <c r="B34" s="116">
        <f>SUM(B35:B38)</f>
        <v>27.91</v>
      </c>
      <c r="C34" s="116">
        <f>SUM(C35:C38)</f>
        <v>27.91</v>
      </c>
      <c r="D34" s="116">
        <f>SUM(D35:D38)</f>
        <v>27.91</v>
      </c>
      <c r="E34" s="116"/>
      <c r="F34" s="116"/>
      <c r="G34" s="116"/>
      <c r="H34" s="116"/>
      <c r="I34" s="116"/>
    </row>
    <row r="35" ht="21.75" customHeight="1" spans="1:9">
      <c r="A35" s="134" t="s">
        <v>98</v>
      </c>
      <c r="B35" s="164">
        <v>13.04</v>
      </c>
      <c r="C35" s="164">
        <v>13.04</v>
      </c>
      <c r="D35" s="164">
        <v>13.04</v>
      </c>
      <c r="E35" s="116"/>
      <c r="F35" s="116"/>
      <c r="G35" s="116"/>
      <c r="H35" s="116"/>
      <c r="I35" s="116"/>
    </row>
    <row r="36" ht="21.75" customHeight="1" spans="1:9">
      <c r="A36" s="134" t="s">
        <v>99</v>
      </c>
      <c r="B36" s="164">
        <v>4.35</v>
      </c>
      <c r="C36" s="164">
        <v>4.35</v>
      </c>
      <c r="D36" s="164">
        <v>4.35</v>
      </c>
      <c r="E36" s="116"/>
      <c r="F36" s="116"/>
      <c r="G36" s="116"/>
      <c r="H36" s="116"/>
      <c r="I36" s="116"/>
    </row>
    <row r="37" ht="21.75" customHeight="1" spans="1:9">
      <c r="A37" s="134" t="s">
        <v>78</v>
      </c>
      <c r="B37" s="116"/>
      <c r="C37" s="116"/>
      <c r="D37" s="116"/>
      <c r="E37" s="116"/>
      <c r="F37" s="116"/>
      <c r="G37" s="116"/>
      <c r="H37" s="116"/>
      <c r="I37" s="116"/>
    </row>
    <row r="38" ht="21.75" customHeight="1" spans="1:9">
      <c r="A38" s="134" t="s">
        <v>100</v>
      </c>
      <c r="B38" s="164">
        <v>10.52</v>
      </c>
      <c r="C38" s="164">
        <v>10.52</v>
      </c>
      <c r="D38" s="164">
        <v>10.52</v>
      </c>
      <c r="E38" s="116"/>
      <c r="F38" s="116"/>
      <c r="G38" s="116"/>
      <c r="H38" s="116"/>
      <c r="I38" s="116"/>
    </row>
    <row r="39" ht="21.75" customHeight="1" spans="1:9">
      <c r="A39" s="134" t="s">
        <v>101</v>
      </c>
      <c r="B39" s="116"/>
      <c r="C39" s="116"/>
      <c r="D39" s="116"/>
      <c r="E39" s="116"/>
      <c r="F39" s="116"/>
      <c r="G39" s="116"/>
      <c r="H39" s="116"/>
      <c r="I39" s="116"/>
    </row>
    <row r="40" ht="21.75" customHeight="1" spans="1:9">
      <c r="A40" s="134" t="s">
        <v>80</v>
      </c>
      <c r="B40" s="116"/>
      <c r="C40" s="116"/>
      <c r="D40" s="116"/>
      <c r="E40" s="116"/>
      <c r="F40" s="116"/>
      <c r="G40" s="116"/>
      <c r="H40" s="116"/>
      <c r="I40" s="116"/>
    </row>
    <row r="41" ht="21.75" customHeight="1" spans="1:9">
      <c r="A41" s="133" t="s">
        <v>102</v>
      </c>
      <c r="B41" s="116"/>
      <c r="C41" s="116"/>
      <c r="D41" s="116"/>
      <c r="E41" s="116"/>
      <c r="F41" s="116"/>
      <c r="G41" s="116"/>
      <c r="H41" s="116"/>
      <c r="I41" s="116"/>
    </row>
    <row r="42" ht="21.75" customHeight="1" spans="1:9">
      <c r="A42" s="134" t="s">
        <v>103</v>
      </c>
      <c r="B42" s="116"/>
      <c r="C42" s="116"/>
      <c r="D42" s="116"/>
      <c r="E42" s="116"/>
      <c r="F42" s="116"/>
      <c r="G42" s="116"/>
      <c r="H42" s="116"/>
      <c r="I42" s="116"/>
    </row>
    <row r="43" ht="21.75" customHeight="1" spans="1:9">
      <c r="A43" s="134" t="s">
        <v>104</v>
      </c>
      <c r="B43" s="116"/>
      <c r="C43" s="116"/>
      <c r="D43" s="116"/>
      <c r="E43" s="116"/>
      <c r="F43" s="116"/>
      <c r="G43" s="116"/>
      <c r="H43" s="116"/>
      <c r="I43" s="116"/>
    </row>
    <row r="44" ht="21.75" customHeight="1" spans="1:9">
      <c r="A44" s="134" t="s">
        <v>62</v>
      </c>
      <c r="B44" s="116"/>
      <c r="C44" s="116"/>
      <c r="D44" s="116"/>
      <c r="E44" s="116"/>
      <c r="F44" s="116"/>
      <c r="G44" s="116"/>
      <c r="H44" s="116"/>
      <c r="I44" s="116"/>
    </row>
    <row r="45" ht="21.75" customHeight="1" spans="1:9">
      <c r="A45" s="134" t="s">
        <v>66</v>
      </c>
      <c r="B45" s="116"/>
      <c r="C45" s="116"/>
      <c r="D45" s="116"/>
      <c r="E45" s="116"/>
      <c r="F45" s="116"/>
      <c r="G45" s="116"/>
      <c r="H45" s="116"/>
      <c r="I45" s="116"/>
    </row>
    <row r="46" ht="21.75" customHeight="1" spans="1:9">
      <c r="A46" s="134" t="s">
        <v>105</v>
      </c>
      <c r="B46" s="116"/>
      <c r="C46" s="116"/>
      <c r="D46" s="116"/>
      <c r="E46" s="116"/>
      <c r="F46" s="116"/>
      <c r="G46" s="116"/>
      <c r="H46" s="116"/>
      <c r="I46" s="116"/>
    </row>
    <row r="47" ht="21.75" customHeight="1" spans="1:9">
      <c r="A47" s="134" t="s">
        <v>106</v>
      </c>
      <c r="B47" s="116"/>
      <c r="C47" s="116"/>
      <c r="D47" s="116"/>
      <c r="E47" s="116"/>
      <c r="F47" s="116"/>
      <c r="G47" s="116"/>
      <c r="H47" s="116"/>
      <c r="I47" s="116"/>
    </row>
    <row r="48" ht="21.75" customHeight="1" spans="1:9">
      <c r="A48" s="134"/>
      <c r="B48" s="116"/>
      <c r="C48" s="116"/>
      <c r="D48" s="116"/>
      <c r="E48" s="116"/>
      <c r="F48" s="116"/>
      <c r="G48" s="116"/>
      <c r="H48" s="116"/>
      <c r="I48" s="116"/>
    </row>
  </sheetData>
  <mergeCells count="11">
    <mergeCell ref="A2:I2"/>
    <mergeCell ref="C4:F4"/>
    <mergeCell ref="A4:A6"/>
    <mergeCell ref="B4:B6"/>
    <mergeCell ref="C5:C6"/>
    <mergeCell ref="D5:D6"/>
    <mergeCell ref="E5:E6"/>
    <mergeCell ref="F5:F6"/>
    <mergeCell ref="G4:G6"/>
    <mergeCell ref="H4:H6"/>
    <mergeCell ref="I4:I6"/>
  </mergeCells>
  <pageMargins left="0.7" right="0.7" top="0.75" bottom="0.75" header="0.3" footer="0.3"/>
  <pageSetup paperSize="9" scale="6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showZeros="0" topLeftCell="A14" workbookViewId="0">
      <selection activeCell="D36" sqref="D36"/>
    </sheetView>
  </sheetViews>
  <sheetFormatPr defaultColWidth="6.875" defaultRowHeight="12.75" customHeight="1"/>
  <cols>
    <col min="1" max="1" width="39.25" style="121" customWidth="1"/>
    <col min="2" max="2" width="13.5" style="121" customWidth="1"/>
    <col min="3" max="3" width="29.25" style="121" customWidth="1"/>
    <col min="4" max="4" width="13.375" style="121" customWidth="1"/>
    <col min="5" max="16384" width="6.875" style="121"/>
  </cols>
  <sheetData>
    <row r="1" ht="16.5" customHeight="1" spans="1:6">
      <c r="A1" s="79" t="s">
        <v>107</v>
      </c>
      <c r="B1"/>
      <c r="C1"/>
      <c r="D1"/>
      <c r="E1"/>
      <c r="F1"/>
    </row>
    <row r="2" ht="15" customHeight="1" spans="1:6">
      <c r="A2" s="141"/>
      <c r="B2"/>
      <c r="C2"/>
      <c r="D2" s="142"/>
      <c r="E2"/>
      <c r="F2"/>
    </row>
    <row r="3" ht="21" customHeight="1" spans="1:6">
      <c r="A3" s="143" t="s">
        <v>108</v>
      </c>
      <c r="B3" s="143"/>
      <c r="C3" s="143"/>
      <c r="D3" s="143"/>
      <c r="E3"/>
      <c r="F3"/>
    </row>
    <row r="4" ht="16.5" customHeight="1" spans="1:6">
      <c r="A4" s="144"/>
      <c r="B4"/>
      <c r="C4"/>
      <c r="D4" s="145" t="s">
        <v>4</v>
      </c>
      <c r="E4"/>
      <c r="F4"/>
    </row>
    <row r="5" ht="18" customHeight="1" spans="1:6">
      <c r="A5" s="146" t="s">
        <v>109</v>
      </c>
      <c r="B5" s="147"/>
      <c r="C5" s="148" t="s">
        <v>110</v>
      </c>
      <c r="D5" s="148"/>
      <c r="E5"/>
      <c r="F5"/>
    </row>
    <row r="6" ht="18" customHeight="1" spans="1:6">
      <c r="A6" s="147" t="s">
        <v>111</v>
      </c>
      <c r="B6" s="149" t="s">
        <v>112</v>
      </c>
      <c r="C6" s="147" t="s">
        <v>113</v>
      </c>
      <c r="D6" s="149" t="s">
        <v>112</v>
      </c>
      <c r="E6"/>
      <c r="F6"/>
    </row>
    <row r="7" s="120" customFormat="1" ht="18" customHeight="1" spans="1:6">
      <c r="A7" s="150" t="s">
        <v>114</v>
      </c>
      <c r="B7" s="13">
        <v>714.19</v>
      </c>
      <c r="C7" s="151" t="s">
        <v>115</v>
      </c>
      <c r="D7" s="13">
        <v>608.29</v>
      </c>
      <c r="F7" s="46"/>
    </row>
    <row r="8" s="120" customFormat="1" ht="18" customHeight="1" spans="1:5">
      <c r="A8" s="152" t="s">
        <v>116</v>
      </c>
      <c r="B8" s="13">
        <v>714.19</v>
      </c>
      <c r="C8" s="151" t="s">
        <v>117</v>
      </c>
      <c r="D8" s="153"/>
      <c r="E8" s="46"/>
    </row>
    <row r="9" s="120" customFormat="1" ht="18" customHeight="1" spans="1:4">
      <c r="A9" s="152" t="s">
        <v>118</v>
      </c>
      <c r="B9" s="153">
        <v>0</v>
      </c>
      <c r="C9" s="151" t="s">
        <v>119</v>
      </c>
      <c r="D9" s="153"/>
    </row>
    <row r="10" s="120" customFormat="1" ht="18" customHeight="1" spans="1:6">
      <c r="A10" s="152" t="s">
        <v>120</v>
      </c>
      <c r="B10" s="153">
        <v>0</v>
      </c>
      <c r="C10" s="151" t="s">
        <v>121</v>
      </c>
      <c r="D10" s="153"/>
      <c r="F10" s="46"/>
    </row>
    <row r="11" s="120" customFormat="1" ht="18" customHeight="1" spans="1:4">
      <c r="A11" s="152" t="s">
        <v>122</v>
      </c>
      <c r="B11" s="153">
        <v>0</v>
      </c>
      <c r="C11" s="151" t="s">
        <v>123</v>
      </c>
      <c r="D11" s="153"/>
    </row>
    <row r="12" s="120" customFormat="1" ht="18" customHeight="1" spans="1:4">
      <c r="A12" s="152" t="s">
        <v>124</v>
      </c>
      <c r="B12" s="153"/>
      <c r="C12" s="151" t="s">
        <v>125</v>
      </c>
      <c r="D12" s="153"/>
    </row>
    <row r="13" s="120" customFormat="1" ht="18" customHeight="1" spans="1:6">
      <c r="A13" s="150" t="s">
        <v>126</v>
      </c>
      <c r="B13" s="153">
        <v>0</v>
      </c>
      <c r="C13" s="151" t="s">
        <v>127</v>
      </c>
      <c r="D13" s="153"/>
      <c r="F13" s="46"/>
    </row>
    <row r="14" s="120" customFormat="1" ht="18" customHeight="1" spans="1:6">
      <c r="A14" s="150"/>
      <c r="B14" s="153"/>
      <c r="C14" s="151" t="s">
        <v>128</v>
      </c>
      <c r="D14" s="13">
        <v>65.8</v>
      </c>
      <c r="E14" s="46"/>
      <c r="F14" s="46"/>
    </row>
    <row r="15" s="120" customFormat="1" ht="18" customHeight="1" spans="1:6">
      <c r="A15" s="154"/>
      <c r="B15" s="153"/>
      <c r="C15" s="155" t="s">
        <v>129</v>
      </c>
      <c r="D15" s="153"/>
      <c r="F15" s="46"/>
    </row>
    <row r="16" s="120" customFormat="1" ht="18" customHeight="1" spans="1:6">
      <c r="A16" s="154"/>
      <c r="B16" s="153"/>
      <c r="C16" s="151" t="s">
        <v>130</v>
      </c>
      <c r="D16" s="153"/>
      <c r="F16" s="46"/>
    </row>
    <row r="17" s="120" customFormat="1" ht="18" customHeight="1" spans="1:11">
      <c r="A17" s="154"/>
      <c r="B17" s="153"/>
      <c r="C17" s="151" t="s">
        <v>131</v>
      </c>
      <c r="D17" s="153"/>
      <c r="E17" s="46"/>
      <c r="F17" s="46"/>
      <c r="G17" s="46"/>
      <c r="H17" s="46"/>
      <c r="I17" s="46"/>
      <c r="J17" s="46"/>
      <c r="K17" s="46"/>
    </row>
    <row r="18" s="120" customFormat="1" ht="18" customHeight="1" spans="1:11">
      <c r="A18" s="154"/>
      <c r="B18" s="153"/>
      <c r="C18" s="151" t="s">
        <v>132</v>
      </c>
      <c r="D18" s="153"/>
      <c r="F18" s="46"/>
      <c r="G18" s="46"/>
      <c r="H18" s="46"/>
      <c r="I18" s="46"/>
      <c r="J18" s="46"/>
      <c r="K18" s="46"/>
    </row>
    <row r="19" s="120" customFormat="1" ht="18" customHeight="1" spans="1:11">
      <c r="A19" s="154"/>
      <c r="B19" s="153"/>
      <c r="C19" s="151" t="s">
        <v>133</v>
      </c>
      <c r="D19" s="153"/>
      <c r="F19" s="46"/>
      <c r="G19" s="46"/>
      <c r="H19" s="46"/>
      <c r="I19" s="46"/>
      <c r="J19" s="46"/>
      <c r="K19" s="46"/>
    </row>
    <row r="20" s="120" customFormat="1" ht="18" customHeight="1" spans="1:11">
      <c r="A20" s="154"/>
      <c r="B20" s="153"/>
      <c r="C20" s="151" t="s">
        <v>134</v>
      </c>
      <c r="D20" s="153">
        <v>0</v>
      </c>
      <c r="F20" s="46"/>
      <c r="G20" s="46"/>
      <c r="H20" s="46"/>
      <c r="I20" s="46"/>
      <c r="J20" s="46"/>
      <c r="K20" s="46"/>
    </row>
    <row r="21" s="120" customFormat="1" ht="18" customHeight="1" spans="1:11">
      <c r="A21" s="154"/>
      <c r="B21" s="153"/>
      <c r="C21" s="151" t="s">
        <v>135</v>
      </c>
      <c r="D21" s="153">
        <v>0</v>
      </c>
      <c r="F21" s="46"/>
      <c r="G21" s="46"/>
      <c r="H21" s="46"/>
      <c r="I21" s="46"/>
      <c r="J21" s="46"/>
      <c r="K21" s="46"/>
    </row>
    <row r="22" s="120" customFormat="1" ht="18" customHeight="1" spans="1:11">
      <c r="A22" s="154"/>
      <c r="B22" s="153"/>
      <c r="C22" s="151" t="s">
        <v>136</v>
      </c>
      <c r="D22" s="153">
        <v>0</v>
      </c>
      <c r="F22" s="46"/>
      <c r="G22" s="46"/>
      <c r="H22" s="46"/>
      <c r="I22" s="46"/>
      <c r="J22" s="46"/>
      <c r="K22" s="46"/>
    </row>
    <row r="23" s="120" customFormat="1" ht="18" customHeight="1" spans="1:11">
      <c r="A23" s="154"/>
      <c r="B23" s="153"/>
      <c r="C23" s="151" t="s">
        <v>137</v>
      </c>
      <c r="D23" s="153">
        <v>0</v>
      </c>
      <c r="E23" s="46"/>
      <c r="F23" s="46"/>
      <c r="G23" s="46"/>
      <c r="H23" s="46"/>
      <c r="I23" s="46"/>
      <c r="J23" s="46"/>
      <c r="K23" s="46"/>
    </row>
    <row r="24" s="120" customFormat="1" ht="18" customHeight="1" spans="1:10">
      <c r="A24" s="154"/>
      <c r="B24" s="153"/>
      <c r="C24" s="151" t="s">
        <v>138</v>
      </c>
      <c r="D24" s="153">
        <v>0</v>
      </c>
      <c r="F24" s="46"/>
      <c r="G24" s="46"/>
      <c r="H24" s="46"/>
      <c r="I24" s="46"/>
      <c r="J24" s="46"/>
    </row>
    <row r="25" s="120" customFormat="1" ht="18" customHeight="1" spans="1:11">
      <c r="A25" s="154"/>
      <c r="B25" s="153"/>
      <c r="C25" s="151" t="s">
        <v>139</v>
      </c>
      <c r="D25" s="153">
        <v>0</v>
      </c>
      <c r="F25" s="46"/>
      <c r="G25" s="46"/>
      <c r="H25" s="46"/>
      <c r="I25" s="46"/>
      <c r="J25" s="46"/>
      <c r="K25" s="46"/>
    </row>
    <row r="26" s="120" customFormat="1" ht="18" customHeight="1" spans="1:11">
      <c r="A26" s="146"/>
      <c r="B26" s="156"/>
      <c r="C26" s="151" t="s">
        <v>140</v>
      </c>
      <c r="D26" s="13">
        <v>40.1</v>
      </c>
      <c r="E26" s="46"/>
      <c r="F26" s="46"/>
      <c r="G26" s="46"/>
      <c r="H26" s="46"/>
      <c r="I26" s="46"/>
      <c r="J26" s="46"/>
      <c r="K26" s="46"/>
    </row>
    <row r="27" s="120" customFormat="1" ht="18" customHeight="1" spans="1:11">
      <c r="A27" s="146"/>
      <c r="B27" s="156"/>
      <c r="C27" s="151" t="s">
        <v>141</v>
      </c>
      <c r="D27" s="153">
        <v>0</v>
      </c>
      <c r="E27" s="46"/>
      <c r="F27" s="46"/>
      <c r="G27" s="46"/>
      <c r="H27" s="46"/>
      <c r="I27" s="46"/>
      <c r="J27" s="46"/>
      <c r="K27" s="46"/>
    </row>
    <row r="28" s="120" customFormat="1" ht="18" customHeight="1" spans="1:11">
      <c r="A28" s="146"/>
      <c r="B28" s="156"/>
      <c r="C28" s="151" t="s">
        <v>142</v>
      </c>
      <c r="D28" s="153">
        <v>0</v>
      </c>
      <c r="E28" s="46"/>
      <c r="F28" s="46"/>
      <c r="G28" s="46"/>
      <c r="H28" s="46"/>
      <c r="I28" s="46"/>
      <c r="J28" s="46"/>
      <c r="K28" s="46"/>
    </row>
    <row r="29" s="120" customFormat="1" ht="18" customHeight="1" spans="1:11">
      <c r="A29" s="146"/>
      <c r="B29" s="156"/>
      <c r="C29" s="151" t="s">
        <v>143</v>
      </c>
      <c r="D29" s="153">
        <v>0</v>
      </c>
      <c r="E29" s="46"/>
      <c r="F29" s="46"/>
      <c r="H29" s="46"/>
      <c r="I29" s="46"/>
      <c r="J29" s="46"/>
      <c r="K29" s="46"/>
    </row>
    <row r="30" s="120" customFormat="1" ht="18" customHeight="1" spans="1:11">
      <c r="A30" s="146"/>
      <c r="B30" s="156"/>
      <c r="C30" s="151" t="s">
        <v>144</v>
      </c>
      <c r="D30" s="153">
        <v>0</v>
      </c>
      <c r="G30" s="46"/>
      <c r="H30" s="46"/>
      <c r="I30" s="46"/>
      <c r="J30" s="46"/>
      <c r="K30" s="46"/>
    </row>
    <row r="31" s="120" customFormat="1" ht="18" customHeight="1" spans="1:11">
      <c r="A31" s="146"/>
      <c r="B31" s="156"/>
      <c r="C31" s="151" t="s">
        <v>145</v>
      </c>
      <c r="D31" s="153">
        <v>0</v>
      </c>
      <c r="E31" s="46"/>
      <c r="F31" s="46"/>
      <c r="G31" s="46"/>
      <c r="H31" s="46"/>
      <c r="I31" s="46"/>
      <c r="J31" s="46"/>
      <c r="K31" s="46"/>
    </row>
    <row r="32" s="120" customFormat="1" ht="18" customHeight="1" spans="1:11">
      <c r="A32" s="146"/>
      <c r="B32" s="156"/>
      <c r="C32" s="151" t="s">
        <v>146</v>
      </c>
      <c r="D32" s="156">
        <v>0</v>
      </c>
      <c r="E32" s="46"/>
      <c r="G32" s="46"/>
      <c r="H32" s="46"/>
      <c r="I32" s="46"/>
      <c r="J32" s="46"/>
      <c r="K32" s="46"/>
    </row>
    <row r="33" s="120" customFormat="1" ht="18" customHeight="1" spans="1:5">
      <c r="A33" s="146"/>
      <c r="B33" s="156"/>
      <c r="C33" s="151" t="s">
        <v>147</v>
      </c>
      <c r="D33" s="156">
        <v>0</v>
      </c>
      <c r="E33" s="46"/>
    </row>
    <row r="34" s="120" customFormat="1" ht="18" customHeight="1" spans="1:5">
      <c r="A34" s="146"/>
      <c r="B34" s="156"/>
      <c r="C34" s="151" t="s">
        <v>148</v>
      </c>
      <c r="D34" s="156">
        <v>0</v>
      </c>
      <c r="E34" s="46"/>
    </row>
    <row r="35" s="120" customFormat="1" ht="18" customHeight="1" spans="1:6">
      <c r="A35" s="146" t="s">
        <v>149</v>
      </c>
      <c r="B35" s="13">
        <v>714.19</v>
      </c>
      <c r="C35" s="157" t="s">
        <v>150</v>
      </c>
      <c r="D35" s="156">
        <f>SUM(D7:D34)</f>
        <v>714.19</v>
      </c>
      <c r="E35" s="46"/>
      <c r="F35" s="46"/>
    </row>
    <row r="36" ht="18" customHeight="1" spans="1:6">
      <c r="A36"/>
      <c r="B36"/>
      <c r="C36"/>
      <c r="D36"/>
      <c r="E36"/>
      <c r="F36"/>
    </row>
    <row r="37" ht="18" customHeight="1" spans="1:6">
      <c r="A37"/>
      <c r="B37"/>
      <c r="C37"/>
      <c r="D37"/>
      <c r="E37"/>
      <c r="F37"/>
    </row>
    <row r="38" ht="18" customHeight="1" spans="1:6">
      <c r="A38"/>
      <c r="B38"/>
      <c r="C38"/>
      <c r="D38"/>
      <c r="E38"/>
      <c r="F38"/>
    </row>
    <row r="39" ht="18" customHeight="1" spans="1:6">
      <c r="A39"/>
      <c r="B39"/>
      <c r="C39"/>
      <c r="D39"/>
      <c r="E39"/>
      <c r="F39"/>
    </row>
    <row r="40" ht="18" customHeight="1" spans="1:6">
      <c r="A40"/>
      <c r="B40"/>
      <c r="C40"/>
      <c r="D40"/>
      <c r="E40"/>
      <c r="F40"/>
    </row>
    <row r="41" ht="18" customHeight="1" spans="1:6">
      <c r="A41"/>
      <c r="B41"/>
      <c r="C41"/>
      <c r="D41"/>
      <c r="E41"/>
      <c r="F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6">
      <c r="A47"/>
      <c r="B47"/>
      <c r="C47"/>
      <c r="D47" s="120"/>
      <c r="E47"/>
      <c r="F47"/>
    </row>
  </sheetData>
  <sheetProtection formatCells="0" formatColumns="0" formatRows="0"/>
  <printOptions horizontalCentered="1"/>
  <pageMargins left="0" right="0" top="0" bottom="0.393700787401575" header="0.393700787401575" footer="0.196850393700787"/>
  <pageSetup paperSize="9" scale="9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showGridLines="0" showZeros="0" workbookViewId="0">
      <selection activeCell="A8" sqref="A8:G21"/>
    </sheetView>
  </sheetViews>
  <sheetFormatPr defaultColWidth="6.875" defaultRowHeight="12.75" customHeight="1" outlineLevelCol="6"/>
  <cols>
    <col min="1" max="1" width="36.875" style="98" customWidth="1"/>
    <col min="2" max="2" width="15.25" style="98" customWidth="1"/>
    <col min="3" max="4" width="13.125" style="98" customWidth="1"/>
    <col min="5" max="5" width="12.75" style="98" customWidth="1"/>
    <col min="6" max="6" width="12.5" style="98" customWidth="1"/>
    <col min="7" max="7" width="13.875" style="98" customWidth="1"/>
    <col min="8" max="246" width="6.875" style="98" customWidth="1"/>
    <col min="247" max="16384" width="6.875" style="98"/>
  </cols>
  <sheetData>
    <row r="1" ht="24.75" customHeight="1" spans="1:7">
      <c r="A1" s="79" t="s">
        <v>151</v>
      </c>
      <c r="B1"/>
      <c r="C1"/>
      <c r="D1"/>
      <c r="E1"/>
      <c r="F1"/>
      <c r="G1"/>
    </row>
    <row r="2" ht="27.75" customHeight="1" spans="1:7">
      <c r="A2" s="99" t="s">
        <v>152</v>
      </c>
      <c r="B2" s="99"/>
      <c r="C2" s="99"/>
      <c r="D2" s="99"/>
      <c r="E2" s="99"/>
      <c r="F2" s="99"/>
      <c r="G2" s="99"/>
    </row>
    <row r="3" ht="16.5" customHeight="1" spans="1:7">
      <c r="A3" s="100"/>
      <c r="B3" s="101"/>
      <c r="C3" s="101"/>
      <c r="D3" s="101"/>
      <c r="E3" s="102"/>
      <c r="F3" s="102"/>
      <c r="G3" s="102"/>
    </row>
    <row r="4" ht="16.5" customHeight="1" spans="1:7">
      <c r="A4" s="103"/>
      <c r="B4" s="103"/>
      <c r="C4" s="103"/>
      <c r="D4" s="103"/>
      <c r="E4" s="109"/>
      <c r="F4" s="109"/>
      <c r="G4" s="104" t="s">
        <v>23</v>
      </c>
    </row>
    <row r="5" ht="28.5" customHeight="1" spans="1:7">
      <c r="A5" s="35" t="s">
        <v>24</v>
      </c>
      <c r="B5" s="35" t="s">
        <v>6</v>
      </c>
      <c r="C5" s="84" t="s">
        <v>40</v>
      </c>
      <c r="D5" s="85"/>
      <c r="E5" s="85"/>
      <c r="F5" s="85"/>
      <c r="G5" s="105" t="s">
        <v>19</v>
      </c>
    </row>
    <row r="6" ht="28.5" customHeight="1" spans="1:7">
      <c r="A6" s="35"/>
      <c r="B6" s="35"/>
      <c r="C6" s="88" t="s">
        <v>12</v>
      </c>
      <c r="D6" s="88" t="s">
        <v>16</v>
      </c>
      <c r="E6" s="88" t="s">
        <v>17</v>
      </c>
      <c r="F6" s="110" t="s">
        <v>18</v>
      </c>
      <c r="G6" s="105"/>
    </row>
    <row r="7" ht="28.5" customHeight="1" spans="1:7">
      <c r="A7" s="35"/>
      <c r="B7" s="35"/>
      <c r="C7" s="111"/>
      <c r="D7" s="111"/>
      <c r="E7" s="111"/>
      <c r="F7" s="112"/>
      <c r="G7" s="105"/>
    </row>
    <row r="8" s="97" customFormat="1" ht="19.5" customHeight="1" spans="1:7">
      <c r="A8" s="114" t="s">
        <v>6</v>
      </c>
      <c r="B8" s="115">
        <f t="shared" ref="B8:G8" si="0">B9+B14+B19</f>
        <v>714.19</v>
      </c>
      <c r="C8" s="115">
        <f t="shared" si="0"/>
        <v>626.35</v>
      </c>
      <c r="D8" s="115">
        <f t="shared" si="0"/>
        <v>494.07</v>
      </c>
      <c r="E8" s="115">
        <f t="shared" si="0"/>
        <v>104.37</v>
      </c>
      <c r="F8" s="115">
        <f t="shared" si="0"/>
        <v>27.91</v>
      </c>
      <c r="G8" s="115">
        <f t="shared" si="0"/>
        <v>87.84</v>
      </c>
    </row>
    <row r="9" ht="19.5" customHeight="1" spans="1:7">
      <c r="A9" s="14" t="s">
        <v>25</v>
      </c>
      <c r="B9" s="13">
        <v>608.29</v>
      </c>
      <c r="C9" s="13">
        <v>520.45</v>
      </c>
      <c r="D9" s="13">
        <f t="shared" ref="D9:D11" si="1">C9-E9-F9</f>
        <v>397.55</v>
      </c>
      <c r="E9" s="16">
        <v>104.37</v>
      </c>
      <c r="F9" s="116">
        <f>27.91-F17</f>
        <v>18.53</v>
      </c>
      <c r="G9" s="119">
        <v>87.84</v>
      </c>
    </row>
    <row r="10" ht="19.5" customHeight="1" spans="1:7">
      <c r="A10" s="14" t="s">
        <v>26</v>
      </c>
      <c r="B10" s="13">
        <v>608.29</v>
      </c>
      <c r="C10" s="13">
        <v>520.45</v>
      </c>
      <c r="D10" s="13">
        <f t="shared" si="1"/>
        <v>397.55</v>
      </c>
      <c r="E10" s="16">
        <v>104.37</v>
      </c>
      <c r="F10" s="116">
        <f>27.91-F18</f>
        <v>18.53</v>
      </c>
      <c r="G10" s="119">
        <v>87.84</v>
      </c>
    </row>
    <row r="11" ht="19.5" customHeight="1" spans="1:7">
      <c r="A11" s="14" t="s">
        <v>27</v>
      </c>
      <c r="B11" s="13">
        <v>520.45</v>
      </c>
      <c r="C11" s="13">
        <v>520.45</v>
      </c>
      <c r="D11" s="13">
        <f t="shared" si="1"/>
        <v>397.55</v>
      </c>
      <c r="E11" s="16">
        <v>104.37</v>
      </c>
      <c r="F11" s="116">
        <f>27.91-F18</f>
        <v>18.53</v>
      </c>
      <c r="G11" s="119"/>
    </row>
    <row r="12" ht="19.5" customHeight="1" spans="1:7">
      <c r="A12" s="14" t="s">
        <v>28</v>
      </c>
      <c r="B12" s="13">
        <v>29.6</v>
      </c>
      <c r="C12" s="13"/>
      <c r="D12" s="13"/>
      <c r="E12" s="16"/>
      <c r="F12" s="116"/>
      <c r="G12" s="119">
        <v>29.6</v>
      </c>
    </row>
    <row r="13" ht="19.5" customHeight="1" spans="1:7">
      <c r="A13" s="14" t="s">
        <v>29</v>
      </c>
      <c r="B13" s="13">
        <v>58.24</v>
      </c>
      <c r="C13" s="13"/>
      <c r="D13" s="13"/>
      <c r="E13" s="16"/>
      <c r="F13" s="116"/>
      <c r="G13" s="119">
        <v>58.24</v>
      </c>
    </row>
    <row r="14" ht="19.5" customHeight="1" spans="1:7">
      <c r="A14" s="14" t="s">
        <v>30</v>
      </c>
      <c r="B14" s="13">
        <v>65.8</v>
      </c>
      <c r="C14" s="13">
        <v>65.8</v>
      </c>
      <c r="D14" s="13">
        <v>56.42</v>
      </c>
      <c r="E14" s="16"/>
      <c r="F14" s="117">
        <v>9.38</v>
      </c>
      <c r="G14" s="140"/>
    </row>
    <row r="15" ht="19.5" customHeight="1" spans="1:7">
      <c r="A15" s="14" t="s">
        <v>31</v>
      </c>
      <c r="B15" s="13">
        <v>56.42</v>
      </c>
      <c r="C15" s="13">
        <v>56.42</v>
      </c>
      <c r="D15" s="13">
        <v>56.42</v>
      </c>
      <c r="E15" s="13"/>
      <c r="F15" s="118"/>
      <c r="G15" s="115"/>
    </row>
    <row r="16" ht="19.5" customHeight="1" spans="1:7">
      <c r="A16" s="14" t="s">
        <v>32</v>
      </c>
      <c r="B16" s="13">
        <v>56.42</v>
      </c>
      <c r="C16" s="13">
        <v>56.42</v>
      </c>
      <c r="D16" s="15">
        <v>56.42</v>
      </c>
      <c r="E16" s="13"/>
      <c r="F16" s="13"/>
      <c r="G16" s="115"/>
    </row>
    <row r="17" ht="19.5" customHeight="1" spans="1:7">
      <c r="A17" s="14" t="s">
        <v>33</v>
      </c>
      <c r="B17" s="13">
        <v>9.38</v>
      </c>
      <c r="C17" s="16">
        <v>9.38</v>
      </c>
      <c r="D17" s="116"/>
      <c r="E17" s="119"/>
      <c r="F17" s="13">
        <v>9.38</v>
      </c>
      <c r="G17" s="115"/>
    </row>
    <row r="18" ht="19.5" customHeight="1" spans="1:7">
      <c r="A18" s="14" t="s">
        <v>34</v>
      </c>
      <c r="B18" s="13">
        <v>9.38</v>
      </c>
      <c r="C18" s="16">
        <v>9.38</v>
      </c>
      <c r="D18" s="116"/>
      <c r="E18" s="119"/>
      <c r="F18" s="13">
        <v>9.38</v>
      </c>
      <c r="G18" s="115"/>
    </row>
    <row r="19" ht="19.5" customHeight="1" spans="1:7">
      <c r="A19" s="14" t="s">
        <v>35</v>
      </c>
      <c r="B19" s="13">
        <v>40.1</v>
      </c>
      <c r="C19" s="13">
        <v>40.1</v>
      </c>
      <c r="D19" s="118">
        <v>40.1</v>
      </c>
      <c r="E19" s="13"/>
      <c r="F19" s="13"/>
      <c r="G19" s="115"/>
    </row>
    <row r="20" ht="18" customHeight="1" spans="1:7">
      <c r="A20" s="14" t="s">
        <v>36</v>
      </c>
      <c r="B20" s="13">
        <v>40.1</v>
      </c>
      <c r="C20" s="13">
        <v>40.1</v>
      </c>
      <c r="D20" s="13">
        <v>40.1</v>
      </c>
      <c r="E20" s="13"/>
      <c r="F20" s="16"/>
      <c r="G20" s="116"/>
    </row>
    <row r="21" ht="18.75" customHeight="1" spans="1:7">
      <c r="A21" s="14" t="s">
        <v>37</v>
      </c>
      <c r="B21" s="13">
        <v>40.1</v>
      </c>
      <c r="C21" s="13">
        <v>40.1</v>
      </c>
      <c r="D21" s="13">
        <v>40.1</v>
      </c>
      <c r="E21" s="13"/>
      <c r="F21" s="16"/>
      <c r="G21" s="116"/>
    </row>
    <row r="22" ht="18" customHeight="1" spans="1:7">
      <c r="A22" s="108"/>
      <c r="B22" s="108"/>
      <c r="C22" s="108"/>
      <c r="D22" s="108"/>
      <c r="E22" s="108"/>
      <c r="F22" s="108"/>
      <c r="G22" s="108"/>
    </row>
    <row r="23" ht="18" customHeight="1" spans="1:7">
      <c r="A23" s="108"/>
      <c r="B23" s="108"/>
      <c r="C23" s="108"/>
      <c r="D23" s="108"/>
      <c r="E23" s="108"/>
      <c r="F23" s="108"/>
      <c r="G23" s="108"/>
    </row>
    <row r="24" ht="18" customHeight="1" spans="1:7">
      <c r="A24" s="108"/>
      <c r="B24" s="108"/>
      <c r="C24" s="108"/>
      <c r="D24" s="108"/>
      <c r="E24" s="108"/>
      <c r="F24" s="108"/>
      <c r="G24" s="108"/>
    </row>
    <row r="25" ht="18" customHeight="1" spans="1:7">
      <c r="A25" s="108"/>
      <c r="B25" s="108"/>
      <c r="C25" s="108"/>
      <c r="D25" s="108"/>
      <c r="E25" s="108"/>
      <c r="F25" s="108"/>
      <c r="G25" s="108"/>
    </row>
    <row r="26" ht="18" customHeight="1" spans="1:7">
      <c r="A26" s="108"/>
      <c r="B26" s="108"/>
      <c r="C26" s="108"/>
      <c r="D26" s="108"/>
      <c r="E26" s="108"/>
      <c r="F26" s="108"/>
      <c r="G26" s="108"/>
    </row>
    <row r="27" ht="18" customHeight="1" spans="1:7">
      <c r="A27" s="108"/>
      <c r="B27" s="108"/>
      <c r="C27" s="108"/>
      <c r="D27" s="108"/>
      <c r="E27" s="108"/>
      <c r="F27" s="108"/>
      <c r="G27" s="108"/>
    </row>
    <row r="28" ht="18" customHeight="1" spans="1:7">
      <c r="A28" s="108"/>
      <c r="B28" s="108"/>
      <c r="C28" s="108"/>
      <c r="D28" s="108"/>
      <c r="E28" s="108"/>
      <c r="F28" s="108"/>
      <c r="G28" s="108"/>
    </row>
    <row r="29" ht="18" customHeight="1" spans="1:7">
      <c r="A29" s="108"/>
      <c r="B29" s="108"/>
      <c r="C29" s="108"/>
      <c r="D29" s="108"/>
      <c r="E29" s="108"/>
      <c r="F29" s="108"/>
      <c r="G29" s="108"/>
    </row>
    <row r="30" ht="18" customHeight="1" spans="1:7">
      <c r="A30" s="108"/>
      <c r="B30" s="108"/>
      <c r="C30" s="108"/>
      <c r="D30" s="108"/>
      <c r="E30" s="108"/>
      <c r="F30" s="108"/>
      <c r="G30" s="108"/>
    </row>
    <row r="31" ht="18" customHeight="1" spans="1:7">
      <c r="A31" s="108"/>
      <c r="B31" s="108"/>
      <c r="C31" s="108"/>
      <c r="D31" s="108"/>
      <c r="E31" s="108"/>
      <c r="F31" s="108"/>
      <c r="G31" s="108"/>
    </row>
    <row r="32" ht="18" customHeight="1" spans="1:7">
      <c r="A32" s="108"/>
      <c r="B32" s="108"/>
      <c r="C32" s="108"/>
      <c r="D32" s="108"/>
      <c r="E32" s="108"/>
      <c r="F32" s="108"/>
      <c r="G32" s="108"/>
    </row>
    <row r="33" ht="18" customHeight="1" spans="1:7">
      <c r="A33" s="108"/>
      <c r="B33" s="108"/>
      <c r="C33" s="108"/>
      <c r="D33" s="108"/>
      <c r="E33" s="108"/>
      <c r="F33" s="108"/>
      <c r="G33" s="108"/>
    </row>
    <row r="34" ht="18" customHeight="1" spans="1:7">
      <c r="A34" s="108"/>
      <c r="B34" s="108"/>
      <c r="C34" s="108"/>
      <c r="D34" s="108"/>
      <c r="E34" s="108"/>
      <c r="F34" s="108"/>
      <c r="G34" s="108"/>
    </row>
    <row r="35" customHeight="1" spans="1:7">
      <c r="A35" s="108"/>
      <c r="B35" s="108"/>
      <c r="C35" s="108"/>
      <c r="D35" s="108"/>
      <c r="E35" s="108"/>
      <c r="F35" s="108"/>
      <c r="G35" s="108"/>
    </row>
    <row r="36" customHeight="1" spans="1:7">
      <c r="A36" s="108"/>
      <c r="B36" s="108"/>
      <c r="C36" s="108"/>
      <c r="D36" s="108"/>
      <c r="E36" s="108"/>
      <c r="F36" s="108"/>
      <c r="G36" s="108"/>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showGridLines="0" showZeros="0" topLeftCell="A14" workbookViewId="0">
      <selection activeCell="C41" sqref="C41"/>
    </sheetView>
  </sheetViews>
  <sheetFormatPr defaultColWidth="6.875" defaultRowHeight="12.75" customHeight="1" outlineLevelCol="3"/>
  <cols>
    <col min="1" max="1" width="30.625" style="121" customWidth="1"/>
    <col min="2" max="4" width="19.5" style="121" customWidth="1"/>
    <col min="5" max="245" width="6.875" style="121" customWidth="1"/>
    <col min="246" max="16384" width="6.875" style="121"/>
  </cols>
  <sheetData>
    <row r="1" ht="21" customHeight="1" spans="1:4">
      <c r="A1" s="79" t="s">
        <v>153</v>
      </c>
      <c r="B1"/>
      <c r="C1"/>
      <c r="D1" s="122"/>
    </row>
    <row r="2" ht="24" customHeight="1" spans="1:4">
      <c r="A2" s="123" t="s">
        <v>154</v>
      </c>
      <c r="B2" s="124"/>
      <c r="C2" s="124"/>
      <c r="D2" s="125"/>
    </row>
    <row r="3" ht="20.25" customHeight="1" spans="1:4">
      <c r="A3"/>
      <c r="B3"/>
      <c r="C3"/>
      <c r="D3" s="122" t="s">
        <v>4</v>
      </c>
    </row>
    <row r="4" ht="16.5" customHeight="1" spans="1:4">
      <c r="A4" s="126" t="s">
        <v>155</v>
      </c>
      <c r="B4" s="126" t="s">
        <v>156</v>
      </c>
      <c r="C4" s="126"/>
      <c r="D4" s="126"/>
    </row>
    <row r="5" ht="16.5" customHeight="1" spans="1:4">
      <c r="A5" s="126"/>
      <c r="B5" s="127" t="s">
        <v>157</v>
      </c>
      <c r="C5" s="127" t="s">
        <v>158</v>
      </c>
      <c r="D5" s="128" t="s">
        <v>159</v>
      </c>
    </row>
    <row r="6" ht="16.5" customHeight="1" spans="1:4">
      <c r="A6" s="126"/>
      <c r="B6" s="129"/>
      <c r="C6" s="129"/>
      <c r="D6" s="130"/>
    </row>
    <row r="7" s="120" customFormat="1" ht="16.5" customHeight="1" spans="1:4">
      <c r="A7" s="131" t="s">
        <v>6</v>
      </c>
      <c r="B7" s="132">
        <f>C7+D7</f>
        <v>626.35</v>
      </c>
      <c r="C7" s="132">
        <f>C8+C18+C34</f>
        <v>562.04</v>
      </c>
      <c r="D7" s="132">
        <f>D8+D18+D34</f>
        <v>64.31</v>
      </c>
    </row>
    <row r="8" ht="18" customHeight="1" spans="1:4">
      <c r="A8" s="133" t="s">
        <v>83</v>
      </c>
      <c r="B8" s="132">
        <f>C8+D8</f>
        <v>494.07</v>
      </c>
      <c r="C8" s="132">
        <f>SUM(C9:C17)</f>
        <v>494.07</v>
      </c>
      <c r="D8" s="132"/>
    </row>
    <row r="9" ht="18" customHeight="1" spans="1:4">
      <c r="A9" s="134" t="s">
        <v>84</v>
      </c>
      <c r="B9" s="132">
        <f t="shared" ref="B9:B19" si="0">C9+D9</f>
        <v>216.18</v>
      </c>
      <c r="C9" s="13">
        <v>216.18</v>
      </c>
      <c r="D9" s="135"/>
    </row>
    <row r="10" ht="18" customHeight="1" spans="1:4">
      <c r="A10" s="134" t="s">
        <v>85</v>
      </c>
      <c r="B10" s="132">
        <f t="shared" si="0"/>
        <v>110.81</v>
      </c>
      <c r="C10" s="13">
        <v>110.81</v>
      </c>
      <c r="D10" s="135"/>
    </row>
    <row r="11" ht="18" customHeight="1" spans="1:4">
      <c r="A11" s="134" t="s">
        <v>86</v>
      </c>
      <c r="B11" s="132">
        <f t="shared" si="0"/>
        <v>18.02</v>
      </c>
      <c r="C11" s="13">
        <v>18.02</v>
      </c>
      <c r="D11" s="135"/>
    </row>
    <row r="12" ht="18" customHeight="1" spans="1:4">
      <c r="A12" s="134" t="s">
        <v>87</v>
      </c>
      <c r="B12" s="132">
        <f t="shared" si="0"/>
        <v>0</v>
      </c>
      <c r="D12" s="135"/>
    </row>
    <row r="13" ht="18" customHeight="1" spans="1:4">
      <c r="A13" s="134" t="s">
        <v>88</v>
      </c>
      <c r="B13" s="132">
        <f t="shared" si="0"/>
        <v>56.42</v>
      </c>
      <c r="C13" s="13">
        <v>56.42</v>
      </c>
      <c r="D13" s="135"/>
    </row>
    <row r="14" ht="18" customHeight="1" spans="1:4">
      <c r="A14" s="134" t="s">
        <v>89</v>
      </c>
      <c r="B14" s="132">
        <f t="shared" si="0"/>
        <v>24.73</v>
      </c>
      <c r="C14" s="13">
        <v>24.73</v>
      </c>
      <c r="D14" s="135"/>
    </row>
    <row r="15" ht="18" customHeight="1" spans="1:4">
      <c r="A15" s="134" t="s">
        <v>90</v>
      </c>
      <c r="B15" s="132">
        <f t="shared" si="0"/>
        <v>2.34</v>
      </c>
      <c r="C15" s="13">
        <v>2.34</v>
      </c>
      <c r="D15" s="135"/>
    </row>
    <row r="16" ht="18" customHeight="1" spans="1:4">
      <c r="A16" s="134" t="s">
        <v>47</v>
      </c>
      <c r="B16" s="132">
        <f t="shared" si="0"/>
        <v>40.1</v>
      </c>
      <c r="C16" s="13">
        <v>40.1</v>
      </c>
      <c r="D16" s="135"/>
    </row>
    <row r="17" ht="18" customHeight="1" spans="1:4">
      <c r="A17" s="134" t="s">
        <v>48</v>
      </c>
      <c r="B17" s="132">
        <f t="shared" si="0"/>
        <v>25.47</v>
      </c>
      <c r="C17" s="13">
        <v>25.47</v>
      </c>
      <c r="D17" s="132"/>
    </row>
    <row r="18" ht="18" customHeight="1" spans="1:4">
      <c r="A18" s="133" t="s">
        <v>91</v>
      </c>
      <c r="B18" s="132">
        <f t="shared" si="0"/>
        <v>104.37</v>
      </c>
      <c r="C18" s="135">
        <f>SUM(C19:C33)</f>
        <v>40.06</v>
      </c>
      <c r="D18" s="135">
        <f>SUM(D19:D33)</f>
        <v>64.31</v>
      </c>
    </row>
    <row r="19" ht="18" customHeight="1" spans="1:4">
      <c r="A19" s="134" t="s">
        <v>50</v>
      </c>
      <c r="B19" s="132">
        <f t="shared" si="0"/>
        <v>20.7</v>
      </c>
      <c r="C19" s="136"/>
      <c r="D19" s="137">
        <v>20.7</v>
      </c>
    </row>
    <row r="20" ht="18" customHeight="1" spans="1:4">
      <c r="A20" s="134" t="s">
        <v>92</v>
      </c>
      <c r="B20" s="132">
        <f t="shared" ref="B20:B33" si="1">C20+D20</f>
        <v>0</v>
      </c>
      <c r="C20" s="136"/>
      <c r="D20" s="137"/>
    </row>
    <row r="21" ht="18" customHeight="1" spans="1:4">
      <c r="A21" s="134" t="s">
        <v>93</v>
      </c>
      <c r="B21" s="132">
        <f t="shared" si="1"/>
        <v>0</v>
      </c>
      <c r="C21" s="136"/>
      <c r="D21" s="137"/>
    </row>
    <row r="22" ht="18" customHeight="1" spans="1:4">
      <c r="A22" s="134" t="s">
        <v>94</v>
      </c>
      <c r="B22" s="132">
        <f t="shared" si="1"/>
        <v>10.8</v>
      </c>
      <c r="C22" s="136"/>
      <c r="D22" s="138">
        <v>10.8</v>
      </c>
    </row>
    <row r="23" ht="18" customHeight="1" spans="1:4">
      <c r="A23" s="134" t="s">
        <v>51</v>
      </c>
      <c r="B23" s="132">
        <f t="shared" si="1"/>
        <v>1.35</v>
      </c>
      <c r="C23" s="136"/>
      <c r="D23" s="138">
        <v>1.35</v>
      </c>
    </row>
    <row r="24" ht="18" customHeight="1" spans="1:4">
      <c r="A24" s="134" t="s">
        <v>52</v>
      </c>
      <c r="B24" s="132">
        <f t="shared" si="1"/>
        <v>1.8</v>
      </c>
      <c r="C24" s="136"/>
      <c r="D24" s="138">
        <v>1.8</v>
      </c>
    </row>
    <row r="25" ht="18" customHeight="1" spans="1:4">
      <c r="A25" s="134" t="s">
        <v>53</v>
      </c>
      <c r="B25" s="132">
        <f t="shared" si="1"/>
        <v>0</v>
      </c>
      <c r="C25" s="136"/>
      <c r="D25" s="137"/>
    </row>
    <row r="26" ht="18" customHeight="1" spans="1:4">
      <c r="A26" s="134" t="s">
        <v>95</v>
      </c>
      <c r="B26" s="132">
        <f t="shared" si="1"/>
        <v>0</v>
      </c>
      <c r="C26" s="132"/>
      <c r="D26" s="132"/>
    </row>
    <row r="27" ht="18" customHeight="1" spans="1:4">
      <c r="A27" s="134" t="s">
        <v>55</v>
      </c>
      <c r="B27" s="132">
        <f t="shared" si="1"/>
        <v>0</v>
      </c>
      <c r="C27" s="132"/>
      <c r="D27" s="132"/>
    </row>
    <row r="28" ht="18" customHeight="1" spans="1:4">
      <c r="A28" s="134" t="s">
        <v>56</v>
      </c>
      <c r="B28" s="132">
        <f t="shared" si="1"/>
        <v>0</v>
      </c>
      <c r="C28" s="132"/>
      <c r="D28" s="132"/>
    </row>
    <row r="29" ht="18" customHeight="1" spans="1:4">
      <c r="A29" s="134" t="s">
        <v>96</v>
      </c>
      <c r="B29" s="132">
        <f t="shared" si="1"/>
        <v>0.94</v>
      </c>
      <c r="C29" s="132"/>
      <c r="D29" s="132">
        <v>0.94</v>
      </c>
    </row>
    <row r="30" ht="18" customHeight="1" spans="1:4">
      <c r="A30" s="134" t="s">
        <v>57</v>
      </c>
      <c r="B30" s="132">
        <f t="shared" si="1"/>
        <v>0</v>
      </c>
      <c r="C30" s="132"/>
      <c r="D30" s="132"/>
    </row>
    <row r="31" ht="18" customHeight="1" spans="1:4">
      <c r="A31" s="134" t="s">
        <v>97</v>
      </c>
      <c r="B31" s="132">
        <f t="shared" si="1"/>
        <v>40.06</v>
      </c>
      <c r="C31" s="132">
        <v>40.06</v>
      </c>
      <c r="D31" s="132"/>
    </row>
    <row r="32" ht="18" customHeight="1" spans="1:4">
      <c r="A32" s="134" t="s">
        <v>58</v>
      </c>
      <c r="B32" s="132">
        <f t="shared" si="1"/>
        <v>1.6</v>
      </c>
      <c r="C32" s="132"/>
      <c r="D32" s="132">
        <v>1.6</v>
      </c>
    </row>
    <row r="33" ht="18" customHeight="1" spans="1:4">
      <c r="A33" s="134" t="s">
        <v>59</v>
      </c>
      <c r="B33" s="132">
        <f t="shared" si="1"/>
        <v>27.12</v>
      </c>
      <c r="C33" s="132"/>
      <c r="D33" s="132">
        <v>27.12</v>
      </c>
    </row>
    <row r="34" ht="18" customHeight="1" spans="1:4">
      <c r="A34" s="133" t="s">
        <v>75</v>
      </c>
      <c r="B34" s="132">
        <f>SUM(B35:B40)</f>
        <v>27.91</v>
      </c>
      <c r="C34" s="132">
        <f>SUM(C35:C40)</f>
        <v>27.91</v>
      </c>
      <c r="D34" s="132">
        <f>SUM(D35:D40)</f>
        <v>0</v>
      </c>
    </row>
    <row r="35" ht="18" customHeight="1" spans="1:4">
      <c r="A35" s="134" t="s">
        <v>98</v>
      </c>
      <c r="B35" s="132">
        <f>C35+D35</f>
        <v>13.04</v>
      </c>
      <c r="C35" s="132">
        <v>13.04</v>
      </c>
      <c r="D35" s="132"/>
    </row>
    <row r="36" ht="18" customHeight="1" spans="1:4">
      <c r="A36" s="134" t="s">
        <v>99</v>
      </c>
      <c r="B36" s="132">
        <f>C36+D36</f>
        <v>4.35</v>
      </c>
      <c r="C36" s="132">
        <v>4.35</v>
      </c>
      <c r="D36" s="132"/>
    </row>
    <row r="37" ht="18" customHeight="1" spans="1:4">
      <c r="A37" s="134" t="s">
        <v>78</v>
      </c>
      <c r="B37" s="132">
        <f>C37+D37</f>
        <v>0</v>
      </c>
      <c r="C37" s="132"/>
      <c r="D37" s="132"/>
    </row>
    <row r="38" ht="18" customHeight="1" spans="1:4">
      <c r="A38" s="134" t="s">
        <v>100</v>
      </c>
      <c r="B38" s="132">
        <f>C38+D38</f>
        <v>10.52</v>
      </c>
      <c r="C38" s="132">
        <v>10.52</v>
      </c>
      <c r="D38" s="132"/>
    </row>
    <row r="39" ht="18" customHeight="1" spans="1:4">
      <c r="A39" s="134" t="s">
        <v>101</v>
      </c>
      <c r="B39" s="132"/>
      <c r="C39" s="132"/>
      <c r="D39" s="132"/>
    </row>
    <row r="40" ht="18" customHeight="1" spans="1:4">
      <c r="A40" s="134" t="s">
        <v>80</v>
      </c>
      <c r="B40" s="139"/>
      <c r="C40" s="139"/>
      <c r="D40" s="139"/>
    </row>
    <row r="41" customHeight="1" spans="1:4">
      <c r="A41"/>
      <c r="B41"/>
      <c r="C41"/>
      <c r="D41"/>
    </row>
    <row r="42" customHeight="1" spans="1:4">
      <c r="A42"/>
      <c r="B42"/>
      <c r="C42"/>
      <c r="D42"/>
    </row>
    <row r="43" customHeight="1" spans="1:4">
      <c r="A43"/>
      <c r="B43"/>
      <c r="C43"/>
      <c r="D43"/>
    </row>
    <row r="44" customHeight="1" spans="1:4">
      <c r="A44"/>
      <c r="B44"/>
      <c r="C44"/>
      <c r="D44"/>
    </row>
    <row r="45" customHeight="1" spans="1:4">
      <c r="A45"/>
      <c r="B45"/>
      <c r="C45"/>
      <c r="D45"/>
    </row>
    <row r="46" customHeight="1" spans="1:4">
      <c r="A46"/>
      <c r="B46"/>
      <c r="C46"/>
      <c r="D46"/>
    </row>
    <row r="47" customHeight="1" spans="1:4">
      <c r="A47"/>
      <c r="B47"/>
      <c r="C47"/>
      <c r="D47"/>
    </row>
    <row r="48" customHeight="1" spans="1:4">
      <c r="A48"/>
      <c r="B48"/>
      <c r="C48"/>
      <c r="D48"/>
    </row>
    <row r="49" customHeight="1" spans="1:4">
      <c r="A49"/>
      <c r="B49"/>
      <c r="C49"/>
      <c r="D49"/>
    </row>
  </sheetData>
  <sheetProtection formatCells="0" formatColumns="0" formatRows="0"/>
  <mergeCells count="5">
    <mergeCell ref="B4:D4"/>
    <mergeCell ref="A4:A6"/>
    <mergeCell ref="B5:B6"/>
    <mergeCell ref="C5:C6"/>
    <mergeCell ref="D5:D6"/>
  </mergeCells>
  <printOptions horizontalCentered="1" verticalCentered="1"/>
  <pageMargins left="0.196850393700787" right="0.196850393700787" top="0.196850393700787" bottom="0.393700787401575" header="0.196850393700787" footer="0.196850393700787"/>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workbookViewId="0">
      <selection activeCell="K17" sqref="K17"/>
    </sheetView>
  </sheetViews>
  <sheetFormatPr defaultColWidth="6.875" defaultRowHeight="12.75" customHeight="1" outlineLevelCol="5"/>
  <cols>
    <col min="1" max="1" width="39.875" style="98" customWidth="1"/>
    <col min="2" max="5" width="15.625" style="98" customWidth="1"/>
    <col min="6" max="6" width="15.75" style="98" customWidth="1"/>
    <col min="7" max="244" width="6.875" style="98" customWidth="1"/>
    <col min="245" max="16384" width="6.875" style="98"/>
  </cols>
  <sheetData>
    <row r="1" ht="24.75" customHeight="1" spans="1:6">
      <c r="A1" s="79" t="s">
        <v>160</v>
      </c>
      <c r="B1"/>
      <c r="C1"/>
      <c r="D1"/>
      <c r="E1"/>
      <c r="F1"/>
    </row>
    <row r="2" ht="27.75" customHeight="1" spans="1:6">
      <c r="A2" s="99" t="s">
        <v>161</v>
      </c>
      <c r="B2" s="99"/>
      <c r="C2" s="99"/>
      <c r="D2" s="99"/>
      <c r="E2" s="99"/>
      <c r="F2" s="99"/>
    </row>
    <row r="3" ht="16.5" customHeight="1" spans="1:6">
      <c r="A3" s="100"/>
      <c r="B3" s="101"/>
      <c r="C3" s="101"/>
      <c r="D3" s="101"/>
      <c r="E3" s="101"/>
      <c r="F3" s="102"/>
    </row>
    <row r="4" ht="16.5" customHeight="1" spans="1:6">
      <c r="A4" s="103"/>
      <c r="B4" s="103"/>
      <c r="C4" s="103"/>
      <c r="D4" s="103"/>
      <c r="E4" s="103"/>
      <c r="F4" s="104" t="s">
        <v>23</v>
      </c>
    </row>
    <row r="5" ht="28.5" customHeight="1" spans="1:6">
      <c r="A5" s="35" t="s">
        <v>24</v>
      </c>
      <c r="B5" s="35" t="s">
        <v>6</v>
      </c>
      <c r="C5" s="35" t="s">
        <v>40</v>
      </c>
      <c r="D5" s="35"/>
      <c r="E5" s="35"/>
      <c r="F5" s="105" t="s">
        <v>19</v>
      </c>
    </row>
    <row r="6" ht="28.5" customHeight="1" spans="1:6">
      <c r="A6" s="35"/>
      <c r="B6" s="35"/>
      <c r="C6" s="35" t="s">
        <v>16</v>
      </c>
      <c r="D6" s="35" t="s">
        <v>17</v>
      </c>
      <c r="E6" s="35" t="s">
        <v>162</v>
      </c>
      <c r="F6" s="105"/>
    </row>
    <row r="7" ht="28.5" customHeight="1" spans="1:6">
      <c r="A7" s="35"/>
      <c r="B7" s="35"/>
      <c r="C7" s="35"/>
      <c r="D7" s="35"/>
      <c r="E7" s="35"/>
      <c r="F7" s="105"/>
    </row>
    <row r="8" ht="21" customHeight="1" spans="1:6">
      <c r="A8" s="114" t="s">
        <v>6</v>
      </c>
      <c r="B8" s="115">
        <f>B9+B14+B19</f>
        <v>714.19</v>
      </c>
      <c r="C8" s="115">
        <v>494.07</v>
      </c>
      <c r="D8" s="115">
        <v>104.37</v>
      </c>
      <c r="E8" s="115">
        <v>27.91</v>
      </c>
      <c r="F8" s="115">
        <v>87.84</v>
      </c>
    </row>
    <row r="9" ht="21" customHeight="1" spans="1:6">
      <c r="A9" s="14" t="s">
        <v>25</v>
      </c>
      <c r="B9" s="13">
        <v>608.29</v>
      </c>
      <c r="C9" s="13">
        <v>397.55</v>
      </c>
      <c r="D9" s="13">
        <v>104.37</v>
      </c>
      <c r="E9" s="16">
        <v>18.53</v>
      </c>
      <c r="F9" s="116">
        <v>87.84</v>
      </c>
    </row>
    <row r="10" ht="21" customHeight="1" spans="1:6">
      <c r="A10" s="14" t="s">
        <v>26</v>
      </c>
      <c r="B10" s="13">
        <v>608.29</v>
      </c>
      <c r="C10" s="13">
        <v>397.55</v>
      </c>
      <c r="D10" s="13">
        <v>104.37</v>
      </c>
      <c r="E10" s="16">
        <v>18.53</v>
      </c>
      <c r="F10" s="116">
        <v>87.84</v>
      </c>
    </row>
    <row r="11" ht="21" customHeight="1" spans="1:6">
      <c r="A11" s="14" t="s">
        <v>27</v>
      </c>
      <c r="B11" s="13">
        <v>520.45</v>
      </c>
      <c r="C11" s="13">
        <v>397.55</v>
      </c>
      <c r="D11" s="13">
        <v>104.37</v>
      </c>
      <c r="E11" s="16">
        <v>18.53</v>
      </c>
      <c r="F11" s="116"/>
    </row>
    <row r="12" s="97" customFormat="1" ht="19.5" customHeight="1" spans="1:6">
      <c r="A12" s="14" t="s">
        <v>28</v>
      </c>
      <c r="B12" s="13">
        <v>29.6</v>
      </c>
      <c r="C12" s="13"/>
      <c r="D12" s="13"/>
      <c r="E12" s="16"/>
      <c r="F12" s="116">
        <v>29.6</v>
      </c>
    </row>
    <row r="13" ht="25.5" customHeight="1" spans="1:6">
      <c r="A13" s="14" t="s">
        <v>29</v>
      </c>
      <c r="B13" s="13">
        <v>58.24</v>
      </c>
      <c r="C13" s="13"/>
      <c r="D13" s="13"/>
      <c r="E13" s="16"/>
      <c r="F13" s="116">
        <v>58.24</v>
      </c>
    </row>
    <row r="14" ht="25.5" customHeight="1" spans="1:6">
      <c r="A14" s="14" t="s">
        <v>30</v>
      </c>
      <c r="B14" s="13">
        <v>65.8</v>
      </c>
      <c r="C14" s="13">
        <v>56.42</v>
      </c>
      <c r="D14" s="13"/>
      <c r="E14" s="16">
        <v>9.38</v>
      </c>
      <c r="F14" s="117"/>
    </row>
    <row r="15" ht="25.5" customHeight="1" spans="1:6">
      <c r="A15" s="14" t="s">
        <v>31</v>
      </c>
      <c r="B15" s="13">
        <v>56.42</v>
      </c>
      <c r="C15" s="13">
        <v>56.42</v>
      </c>
      <c r="D15" s="13"/>
      <c r="E15" s="13"/>
      <c r="F15" s="118"/>
    </row>
    <row r="16" ht="22.5" customHeight="1" spans="1:6">
      <c r="A16" s="14" t="s">
        <v>32</v>
      </c>
      <c r="B16" s="13">
        <v>56.42</v>
      </c>
      <c r="C16" s="13">
        <v>56.42</v>
      </c>
      <c r="D16" s="15"/>
      <c r="E16" s="13"/>
      <c r="F16" s="13"/>
    </row>
    <row r="17" ht="23.25" customHeight="1" spans="1:6">
      <c r="A17" s="14" t="s">
        <v>33</v>
      </c>
      <c r="B17" s="13">
        <v>9.38</v>
      </c>
      <c r="C17" s="16"/>
      <c r="D17" s="116"/>
      <c r="E17" s="119">
        <v>9.38</v>
      </c>
      <c r="F17" s="13"/>
    </row>
    <row r="18" ht="23.25" customHeight="1" spans="1:6">
      <c r="A18" s="14" t="s">
        <v>34</v>
      </c>
      <c r="B18" s="13">
        <v>9.38</v>
      </c>
      <c r="C18" s="16"/>
      <c r="D18" s="116"/>
      <c r="E18" s="119">
        <v>9.38</v>
      </c>
      <c r="F18" s="13"/>
    </row>
    <row r="19" ht="23.25" customHeight="1" spans="1:6">
      <c r="A19" s="14" t="s">
        <v>35</v>
      </c>
      <c r="B19" s="13">
        <v>40.1</v>
      </c>
      <c r="C19" s="13">
        <v>40.1</v>
      </c>
      <c r="D19" s="118"/>
      <c r="E19" s="13"/>
      <c r="F19" s="15"/>
    </row>
    <row r="20" ht="23.25" customHeight="1" spans="1:6">
      <c r="A20" s="14" t="s">
        <v>36</v>
      </c>
      <c r="B20" s="13">
        <v>40.1</v>
      </c>
      <c r="C20" s="13">
        <v>40.1</v>
      </c>
      <c r="D20" s="13"/>
      <c r="E20" s="16"/>
      <c r="F20" s="117"/>
    </row>
    <row r="21" ht="23.25" customHeight="1" spans="1:6">
      <c r="A21" s="14" t="s">
        <v>37</v>
      </c>
      <c r="B21" s="13">
        <v>40.1</v>
      </c>
      <c r="C21" s="13">
        <v>40.1</v>
      </c>
      <c r="D21" s="13"/>
      <c r="E21" s="16"/>
      <c r="F21" s="117"/>
    </row>
    <row r="22" ht="23.25" customHeight="1" spans="1:6">
      <c r="A22"/>
      <c r="B22"/>
      <c r="C22"/>
      <c r="D22"/>
      <c r="E22"/>
      <c r="F22"/>
    </row>
    <row r="23" ht="23.25" customHeight="1" spans="1:6">
      <c r="A23"/>
      <c r="B23"/>
      <c r="C23"/>
      <c r="D23"/>
      <c r="E23"/>
      <c r="F23"/>
    </row>
    <row r="24" ht="18" customHeight="1" spans="1:6">
      <c r="A24"/>
      <c r="B24"/>
      <c r="C24"/>
      <c r="D24"/>
      <c r="E24"/>
      <c r="F24"/>
    </row>
    <row r="25" ht="18.75" customHeight="1" spans="1:6">
      <c r="A25" s="108"/>
      <c r="B25" s="108"/>
      <c r="C25" s="108"/>
      <c r="D25" s="108"/>
      <c r="E25" s="108"/>
      <c r="F25" s="108"/>
    </row>
    <row r="26" ht="18" customHeight="1" spans="1:6">
      <c r="A26" s="108"/>
      <c r="B26" s="108"/>
      <c r="C26" s="108"/>
      <c r="D26" s="108"/>
      <c r="E26" s="108"/>
      <c r="F26" s="108"/>
    </row>
    <row r="27" ht="18" customHeight="1" spans="1:6">
      <c r="A27" s="108"/>
      <c r="B27" s="108"/>
      <c r="C27" s="108"/>
      <c r="D27" s="108"/>
      <c r="E27" s="108"/>
      <c r="F27" s="108"/>
    </row>
    <row r="28" ht="18" customHeight="1" spans="1:6">
      <c r="A28" s="108"/>
      <c r="B28" s="108"/>
      <c r="C28" s="108"/>
      <c r="D28" s="108"/>
      <c r="E28" s="108"/>
      <c r="F28" s="108"/>
    </row>
    <row r="29" ht="18" customHeight="1" spans="1:6">
      <c r="A29" s="108"/>
      <c r="B29" s="108"/>
      <c r="C29" s="108"/>
      <c r="D29" s="108"/>
      <c r="E29" s="108"/>
      <c r="F29" s="108"/>
    </row>
    <row r="30" ht="18" customHeight="1" spans="1:6">
      <c r="A30" s="108"/>
      <c r="B30" s="108"/>
      <c r="C30" s="108"/>
      <c r="D30" s="108"/>
      <c r="E30" s="108"/>
      <c r="F30" s="108"/>
    </row>
    <row r="31" ht="18" customHeight="1" spans="1:6">
      <c r="A31" s="108"/>
      <c r="B31" s="108"/>
      <c r="C31" s="108"/>
      <c r="D31" s="108"/>
      <c r="E31" s="108"/>
      <c r="F31" s="108"/>
    </row>
    <row r="32" ht="18" customHeight="1" spans="1:6">
      <c r="A32" s="108"/>
      <c r="B32" s="108"/>
      <c r="C32" s="108"/>
      <c r="D32" s="108"/>
      <c r="E32" s="108"/>
      <c r="F32" s="108"/>
    </row>
    <row r="33" ht="18" customHeight="1" spans="1:6">
      <c r="A33" s="108"/>
      <c r="B33" s="108"/>
      <c r="C33" s="108"/>
      <c r="D33" s="108"/>
      <c r="E33" s="108"/>
      <c r="F33" s="108"/>
    </row>
    <row r="34" ht="18" customHeight="1" spans="1:6">
      <c r="A34" s="108"/>
      <c r="B34" s="108"/>
      <c r="C34" s="108"/>
      <c r="D34" s="108"/>
      <c r="E34" s="108"/>
      <c r="F34" s="108"/>
    </row>
    <row r="35" ht="18" customHeight="1" spans="1:6">
      <c r="A35" s="108"/>
      <c r="B35" s="108"/>
      <c r="C35" s="108"/>
      <c r="D35" s="108"/>
      <c r="E35" s="108"/>
      <c r="F35" s="108"/>
    </row>
    <row r="36" ht="18" customHeight="1" spans="1:6">
      <c r="A36" s="108"/>
      <c r="B36" s="108"/>
      <c r="C36" s="108"/>
      <c r="D36" s="108"/>
      <c r="E36" s="108"/>
      <c r="F36" s="108"/>
    </row>
    <row r="37" ht="18" customHeight="1" spans="1:6">
      <c r="A37" s="108"/>
      <c r="B37" s="108"/>
      <c r="C37" s="108"/>
      <c r="D37" s="108"/>
      <c r="E37" s="108"/>
      <c r="F37" s="108"/>
    </row>
    <row r="38" ht="18" customHeight="1" spans="1:6">
      <c r="A38" s="108"/>
      <c r="B38" s="108"/>
      <c r="C38" s="108"/>
      <c r="D38" s="108"/>
      <c r="E38" s="108"/>
      <c r="F38" s="108"/>
    </row>
    <row r="39" customHeight="1" spans="1:6">
      <c r="A39" s="108"/>
      <c r="B39" s="108"/>
      <c r="C39" s="108"/>
      <c r="D39" s="108"/>
      <c r="E39" s="108"/>
      <c r="F39" s="108"/>
    </row>
    <row r="40" customHeight="1" spans="1:6">
      <c r="A40" s="108"/>
      <c r="B40" s="108"/>
      <c r="C40" s="108"/>
      <c r="D40" s="108"/>
      <c r="E40" s="108"/>
      <c r="F40" s="108"/>
    </row>
  </sheetData>
  <mergeCells count="8">
    <mergeCell ref="A2:F2"/>
    <mergeCell ref="C5:E5"/>
    <mergeCell ref="A5:A7"/>
    <mergeCell ref="B5:B7"/>
    <mergeCell ref="C6:C7"/>
    <mergeCell ref="D6:D7"/>
    <mergeCell ref="E6:E7"/>
    <mergeCell ref="F5:F7"/>
  </mergeCells>
  <pageMargins left="0.7"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GridLines="0" showZeros="0" workbookViewId="0">
      <selection activeCell="A8" sqref="A8"/>
    </sheetView>
  </sheetViews>
  <sheetFormatPr defaultColWidth="6.875" defaultRowHeight="12.75" customHeight="1" outlineLevelCol="6"/>
  <cols>
    <col min="1" max="1" width="36.875" style="98" customWidth="1"/>
    <col min="2" max="2" width="15.25" style="98" customWidth="1"/>
    <col min="3" max="4" width="13.125" style="98" customWidth="1"/>
    <col min="5" max="5" width="12.75" style="98" customWidth="1"/>
    <col min="6" max="6" width="12.5" style="98" customWidth="1"/>
    <col min="7" max="7" width="13.875" style="98" customWidth="1"/>
    <col min="8" max="246" width="6.875" style="98" customWidth="1"/>
    <col min="247" max="16384" width="6.875" style="98"/>
  </cols>
  <sheetData>
    <row r="1" ht="24.75" customHeight="1" spans="1:7">
      <c r="A1" s="79" t="s">
        <v>163</v>
      </c>
      <c r="B1"/>
      <c r="C1"/>
      <c r="D1"/>
      <c r="E1"/>
      <c r="F1"/>
      <c r="G1"/>
    </row>
    <row r="2" ht="27.75" customHeight="1" spans="1:7">
      <c r="A2" s="99" t="s">
        <v>164</v>
      </c>
      <c r="B2" s="99"/>
      <c r="C2" s="99"/>
      <c r="D2" s="99"/>
      <c r="E2" s="99"/>
      <c r="F2" s="99"/>
      <c r="G2" s="99"/>
    </row>
    <row r="3" ht="16.5" customHeight="1" spans="1:7">
      <c r="A3" s="100"/>
      <c r="B3" s="101"/>
      <c r="C3" s="101"/>
      <c r="D3" s="101"/>
      <c r="E3" s="102"/>
      <c r="F3" s="102"/>
      <c r="G3" s="102"/>
    </row>
    <row r="4" ht="16.5" customHeight="1" spans="1:7">
      <c r="A4" s="103"/>
      <c r="B4" s="103"/>
      <c r="C4" s="103"/>
      <c r="D4" s="103"/>
      <c r="E4" s="109"/>
      <c r="F4" s="109"/>
      <c r="G4" s="104" t="s">
        <v>23</v>
      </c>
    </row>
    <row r="5" ht="28.5" customHeight="1" spans="1:7">
      <c r="A5" s="35" t="s">
        <v>24</v>
      </c>
      <c r="B5" s="35" t="s">
        <v>6</v>
      </c>
      <c r="C5" s="84" t="s">
        <v>40</v>
      </c>
      <c r="D5" s="85"/>
      <c r="E5" s="85"/>
      <c r="F5" s="85"/>
      <c r="G5" s="105" t="s">
        <v>19</v>
      </c>
    </row>
    <row r="6" ht="28.5" customHeight="1" spans="1:7">
      <c r="A6" s="35"/>
      <c r="B6" s="35"/>
      <c r="C6" s="88" t="s">
        <v>12</v>
      </c>
      <c r="D6" s="88" t="s">
        <v>16</v>
      </c>
      <c r="E6" s="88" t="s">
        <v>17</v>
      </c>
      <c r="F6" s="110" t="s">
        <v>18</v>
      </c>
      <c r="G6" s="105"/>
    </row>
    <row r="7" ht="28.5" customHeight="1" spans="1:7">
      <c r="A7" s="35"/>
      <c r="B7" s="35"/>
      <c r="C7" s="111"/>
      <c r="D7" s="111"/>
      <c r="E7" s="111"/>
      <c r="F7" s="112"/>
      <c r="G7" s="105"/>
    </row>
    <row r="8" ht="19.5" customHeight="1" spans="1:7">
      <c r="A8" s="106" t="s">
        <v>165</v>
      </c>
      <c r="B8" s="107"/>
      <c r="C8" s="107"/>
      <c r="D8" s="113"/>
      <c r="E8" s="113"/>
      <c r="F8" s="107"/>
      <c r="G8" s="107"/>
    </row>
    <row r="9" ht="25.5" customHeight="1" spans="1:7">
      <c r="A9"/>
      <c r="B9"/>
      <c r="C9"/>
      <c r="D9"/>
      <c r="E9"/>
      <c r="F9"/>
      <c r="G9"/>
    </row>
    <row r="10" ht="25.5" customHeight="1" spans="1:7">
      <c r="A10"/>
      <c r="B10"/>
      <c r="C10"/>
      <c r="D10"/>
      <c r="E10"/>
      <c r="F10"/>
      <c r="G10"/>
    </row>
    <row r="11" ht="25.5" customHeight="1" spans="1:7">
      <c r="A11"/>
      <c r="B11"/>
      <c r="C11"/>
      <c r="D11"/>
      <c r="E11"/>
      <c r="F11"/>
      <c r="G11"/>
    </row>
    <row r="12" ht="22.5" customHeight="1" spans="1:7">
      <c r="A12"/>
      <c r="B12"/>
      <c r="C12"/>
      <c r="D12"/>
      <c r="E12"/>
      <c r="F12"/>
      <c r="G12"/>
    </row>
    <row r="13" ht="23.25" customHeight="1" spans="1:7">
      <c r="A13"/>
      <c r="B13"/>
      <c r="C13"/>
      <c r="D13"/>
      <c r="E13"/>
      <c r="F13"/>
      <c r="G13"/>
    </row>
    <row r="14" ht="23.25" customHeight="1" spans="1:7">
      <c r="A14"/>
      <c r="B14"/>
      <c r="C14"/>
      <c r="D14"/>
      <c r="E14"/>
      <c r="F14"/>
      <c r="G14"/>
    </row>
    <row r="15" ht="23.25" customHeight="1" spans="1:7">
      <c r="A15"/>
      <c r="B15"/>
      <c r="C15"/>
      <c r="D15"/>
      <c r="E15"/>
      <c r="F15"/>
      <c r="G15"/>
    </row>
    <row r="16" ht="23.25" customHeight="1" spans="1:7">
      <c r="A16"/>
      <c r="B16"/>
      <c r="C16"/>
      <c r="D16"/>
      <c r="E16"/>
      <c r="F16"/>
      <c r="G16"/>
    </row>
    <row r="17" ht="23.25" customHeight="1" spans="1:7">
      <c r="A17"/>
      <c r="B17"/>
      <c r="C17"/>
      <c r="D17"/>
      <c r="E17"/>
      <c r="F17"/>
      <c r="G17"/>
    </row>
    <row r="18" ht="23.25" customHeight="1" spans="1:7">
      <c r="A18"/>
      <c r="B18"/>
      <c r="C18"/>
      <c r="D18"/>
      <c r="E18"/>
      <c r="F18"/>
      <c r="G18"/>
    </row>
    <row r="19" ht="23.25" customHeight="1" spans="1:7">
      <c r="A19"/>
      <c r="B19"/>
      <c r="C19"/>
      <c r="D19"/>
      <c r="E19"/>
      <c r="F19"/>
      <c r="G19"/>
    </row>
    <row r="20" ht="18" customHeight="1" spans="1:7">
      <c r="A20"/>
      <c r="B20"/>
      <c r="C20"/>
      <c r="D20"/>
      <c r="E20"/>
      <c r="F20"/>
      <c r="G20"/>
    </row>
    <row r="21" ht="18.75" customHeight="1" spans="1:7">
      <c r="A21" s="108"/>
      <c r="B21" s="108"/>
      <c r="C21" s="108"/>
      <c r="D21" s="108"/>
      <c r="E21" s="108"/>
      <c r="F21" s="108"/>
      <c r="G21" s="108"/>
    </row>
    <row r="22" ht="18" customHeight="1" spans="1:7">
      <c r="A22" s="108"/>
      <c r="B22" s="108"/>
      <c r="C22" s="108"/>
      <c r="D22" s="108"/>
      <c r="E22" s="108"/>
      <c r="F22" s="108"/>
      <c r="G22" s="108"/>
    </row>
    <row r="23" ht="18" customHeight="1" spans="1:7">
      <c r="A23" s="108"/>
      <c r="B23" s="108"/>
      <c r="C23" s="108"/>
      <c r="D23" s="108"/>
      <c r="E23" s="108"/>
      <c r="F23" s="108"/>
      <c r="G23" s="108"/>
    </row>
    <row r="24" ht="18" customHeight="1" spans="1:7">
      <c r="A24" s="108"/>
      <c r="B24" s="108"/>
      <c r="C24" s="108"/>
      <c r="D24" s="108"/>
      <c r="E24" s="108"/>
      <c r="F24" s="108"/>
      <c r="G24" s="108"/>
    </row>
    <row r="25" ht="18" customHeight="1" spans="1:7">
      <c r="A25" s="108"/>
      <c r="B25" s="108"/>
      <c r="C25" s="108"/>
      <c r="D25" s="108"/>
      <c r="E25" s="108"/>
      <c r="F25" s="108"/>
      <c r="G25" s="108"/>
    </row>
    <row r="26" ht="18" customHeight="1" spans="1:7">
      <c r="A26" s="108"/>
      <c r="B26" s="108"/>
      <c r="C26" s="108"/>
      <c r="D26" s="108"/>
      <c r="E26" s="108"/>
      <c r="F26" s="108"/>
      <c r="G26" s="108"/>
    </row>
    <row r="27" ht="18" customHeight="1" spans="1:7">
      <c r="A27" s="108"/>
      <c r="B27" s="108"/>
      <c r="C27" s="108"/>
      <c r="D27" s="108"/>
      <c r="E27" s="108"/>
      <c r="F27" s="108"/>
      <c r="G27" s="108"/>
    </row>
    <row r="28" ht="18" customHeight="1" spans="1:7">
      <c r="A28" s="108"/>
      <c r="B28" s="108"/>
      <c r="C28" s="108"/>
      <c r="D28" s="108"/>
      <c r="E28" s="108"/>
      <c r="F28" s="108"/>
      <c r="G28" s="108"/>
    </row>
    <row r="29" ht="18" customHeight="1" spans="1:7">
      <c r="A29" s="108"/>
      <c r="B29" s="108"/>
      <c r="C29" s="108"/>
      <c r="D29" s="108"/>
      <c r="E29" s="108"/>
      <c r="F29" s="108"/>
      <c r="G29" s="108"/>
    </row>
    <row r="30" ht="18" customHeight="1" spans="1:7">
      <c r="A30" s="108"/>
      <c r="B30" s="108"/>
      <c r="C30" s="108"/>
      <c r="D30" s="108"/>
      <c r="E30" s="108"/>
      <c r="F30" s="108"/>
      <c r="G30" s="108"/>
    </row>
    <row r="31" ht="18" customHeight="1" spans="1:7">
      <c r="A31" s="108"/>
      <c r="B31" s="108"/>
      <c r="C31" s="108"/>
      <c r="D31" s="108"/>
      <c r="E31" s="108"/>
      <c r="F31" s="108"/>
      <c r="G31" s="108"/>
    </row>
    <row r="32" ht="18" customHeight="1" spans="1:7">
      <c r="A32" s="108"/>
      <c r="B32" s="108"/>
      <c r="C32" s="108"/>
      <c r="D32" s="108"/>
      <c r="E32" s="108"/>
      <c r="F32" s="108"/>
      <c r="G32" s="108"/>
    </row>
    <row r="33" ht="18" customHeight="1" spans="1:7">
      <c r="A33" s="108"/>
      <c r="B33" s="108"/>
      <c r="C33" s="108"/>
      <c r="D33" s="108"/>
      <c r="E33" s="108"/>
      <c r="F33" s="108"/>
      <c r="G33" s="108"/>
    </row>
    <row r="34" ht="18" customHeight="1" spans="1:7">
      <c r="A34" s="108"/>
      <c r="B34" s="108"/>
      <c r="C34" s="108"/>
      <c r="D34" s="108"/>
      <c r="E34" s="108"/>
      <c r="F34" s="108"/>
      <c r="G34" s="108"/>
    </row>
    <row r="35" customHeight="1" spans="1:7">
      <c r="A35" s="108"/>
      <c r="B35" s="108"/>
      <c r="C35" s="108"/>
      <c r="D35" s="108"/>
      <c r="E35" s="108"/>
      <c r="F35" s="108"/>
      <c r="G35" s="108"/>
    </row>
    <row r="36" customHeight="1" spans="1:7">
      <c r="A36" s="108"/>
      <c r="B36" s="108"/>
      <c r="C36" s="108"/>
      <c r="D36" s="108"/>
      <c r="E36" s="108"/>
      <c r="F36" s="108"/>
      <c r="G36" s="108"/>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E20" sqref="E20"/>
    </sheetView>
  </sheetViews>
  <sheetFormatPr defaultColWidth="6.875" defaultRowHeight="12.75" customHeight="1" outlineLevelCol="5"/>
  <cols>
    <col min="1" max="1" width="39.875" style="98" customWidth="1"/>
    <col min="2" max="5" width="15.625" style="98" customWidth="1"/>
    <col min="6" max="6" width="15.75" style="98" customWidth="1"/>
    <col min="7" max="245" width="6.875" style="98" customWidth="1"/>
    <col min="246" max="16384" width="6.875" style="98"/>
  </cols>
  <sheetData>
    <row r="1" ht="24.75" customHeight="1" spans="1:6">
      <c r="A1" s="79" t="s">
        <v>166</v>
      </c>
      <c r="B1"/>
      <c r="C1"/>
      <c r="D1"/>
      <c r="E1"/>
      <c r="F1"/>
    </row>
    <row r="2" ht="27.75" customHeight="1" spans="1:6">
      <c r="A2" s="99" t="s">
        <v>167</v>
      </c>
      <c r="B2" s="99"/>
      <c r="C2" s="99"/>
      <c r="D2" s="99"/>
      <c r="E2" s="99"/>
      <c r="F2" s="99"/>
    </row>
    <row r="3" ht="16.5" customHeight="1" spans="1:6">
      <c r="A3" s="100"/>
      <c r="B3" s="101"/>
      <c r="C3" s="101"/>
      <c r="D3" s="101"/>
      <c r="E3" s="101"/>
      <c r="F3" s="102"/>
    </row>
    <row r="4" ht="16.5" customHeight="1" spans="1:6">
      <c r="A4" s="103"/>
      <c r="B4" s="103"/>
      <c r="C4" s="103"/>
      <c r="D4" s="103"/>
      <c r="E4" s="103"/>
      <c r="F4" s="104" t="s">
        <v>23</v>
      </c>
    </row>
    <row r="5" ht="28.5" customHeight="1" spans="1:6">
      <c r="A5" s="35" t="s">
        <v>24</v>
      </c>
      <c r="B5" s="35" t="s">
        <v>6</v>
      </c>
      <c r="C5" s="35" t="s">
        <v>40</v>
      </c>
      <c r="D5" s="35"/>
      <c r="E5" s="35"/>
      <c r="F5" s="105" t="s">
        <v>19</v>
      </c>
    </row>
    <row r="6" ht="28.5" customHeight="1" spans="1:6">
      <c r="A6" s="35"/>
      <c r="B6" s="35"/>
      <c r="C6" s="35" t="s">
        <v>16</v>
      </c>
      <c r="D6" s="35" t="s">
        <v>17</v>
      </c>
      <c r="E6" s="35" t="s">
        <v>162</v>
      </c>
      <c r="F6" s="105"/>
    </row>
    <row r="7" ht="28.5" customHeight="1" spans="1:6">
      <c r="A7" s="35"/>
      <c r="B7" s="35"/>
      <c r="C7" s="35"/>
      <c r="D7" s="35"/>
      <c r="E7" s="35"/>
      <c r="F7" s="105"/>
    </row>
    <row r="8" s="97" customFormat="1" ht="19.5" customHeight="1" spans="1:6">
      <c r="A8" s="106" t="s">
        <v>165</v>
      </c>
      <c r="B8" s="107"/>
      <c r="C8" s="107"/>
      <c r="D8" s="107"/>
      <c r="E8" s="107"/>
      <c r="F8" s="107"/>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8"/>
      <c r="B21" s="108"/>
      <c r="C21" s="108"/>
      <c r="D21" s="108"/>
      <c r="E21" s="108"/>
      <c r="F21" s="108"/>
    </row>
    <row r="22" ht="18" customHeight="1" spans="1:6">
      <c r="A22" s="108"/>
      <c r="B22" s="108"/>
      <c r="C22" s="108"/>
      <c r="D22" s="108"/>
      <c r="E22" s="108"/>
      <c r="F22" s="108"/>
    </row>
    <row r="23" ht="18" customHeight="1" spans="1:6">
      <c r="A23" s="108"/>
      <c r="B23" s="108"/>
      <c r="C23" s="108"/>
      <c r="D23" s="108"/>
      <c r="E23" s="108"/>
      <c r="F23" s="108"/>
    </row>
    <row r="24" ht="18" customHeight="1" spans="1:6">
      <c r="A24" s="108"/>
      <c r="B24" s="108"/>
      <c r="C24" s="108"/>
      <c r="D24" s="108"/>
      <c r="E24" s="108"/>
      <c r="F24" s="108"/>
    </row>
    <row r="25" ht="18" customHeight="1" spans="1:6">
      <c r="A25" s="108"/>
      <c r="B25" s="108"/>
      <c r="C25" s="108"/>
      <c r="D25" s="108"/>
      <c r="E25" s="108"/>
      <c r="F25" s="108"/>
    </row>
    <row r="26" ht="18" customHeight="1" spans="1:6">
      <c r="A26" s="108"/>
      <c r="B26" s="108"/>
      <c r="C26" s="108"/>
      <c r="D26" s="108"/>
      <c r="E26" s="108"/>
      <c r="F26" s="108"/>
    </row>
    <row r="27" ht="18" customHeight="1" spans="1:6">
      <c r="A27" s="108"/>
      <c r="B27" s="108"/>
      <c r="C27" s="108"/>
      <c r="D27" s="108"/>
      <c r="E27" s="108"/>
      <c r="F27" s="108"/>
    </row>
    <row r="28" ht="18" customHeight="1" spans="1:6">
      <c r="A28" s="108"/>
      <c r="B28" s="108"/>
      <c r="C28" s="108"/>
      <c r="D28" s="108"/>
      <c r="E28" s="108"/>
      <c r="F28" s="108"/>
    </row>
    <row r="29" ht="18" customHeight="1" spans="1:6">
      <c r="A29" s="108"/>
      <c r="B29" s="108"/>
      <c r="C29" s="108"/>
      <c r="D29" s="108"/>
      <c r="E29" s="108"/>
      <c r="F29" s="108"/>
    </row>
    <row r="30" ht="18" customHeight="1" spans="1:6">
      <c r="A30" s="108"/>
      <c r="B30" s="108"/>
      <c r="C30" s="108"/>
      <c r="D30" s="108"/>
      <c r="E30" s="108"/>
      <c r="F30" s="108"/>
    </row>
    <row r="31" ht="18" customHeight="1" spans="1:6">
      <c r="A31" s="108"/>
      <c r="B31" s="108"/>
      <c r="C31" s="108"/>
      <c r="D31" s="108"/>
      <c r="E31" s="108"/>
      <c r="F31" s="108"/>
    </row>
    <row r="32" ht="18" customHeight="1" spans="1:6">
      <c r="A32" s="108"/>
      <c r="B32" s="108"/>
      <c r="C32" s="108"/>
      <c r="D32" s="108"/>
      <c r="E32" s="108"/>
      <c r="F32" s="108"/>
    </row>
    <row r="33" ht="18" customHeight="1" spans="1:6">
      <c r="A33" s="108"/>
      <c r="B33" s="108"/>
      <c r="C33" s="108"/>
      <c r="D33" s="108"/>
      <c r="E33" s="108"/>
      <c r="F33" s="108"/>
    </row>
    <row r="34" ht="18" customHeight="1" spans="1:6">
      <c r="A34" s="108"/>
      <c r="B34" s="108"/>
      <c r="C34" s="108"/>
      <c r="D34" s="108"/>
      <c r="E34" s="108"/>
      <c r="F34" s="108"/>
    </row>
    <row r="35" customHeight="1" spans="1:6">
      <c r="A35" s="108"/>
      <c r="B35" s="108"/>
      <c r="C35" s="108"/>
      <c r="D35" s="108"/>
      <c r="E35" s="108"/>
      <c r="F35" s="108"/>
    </row>
    <row r="36" customHeight="1" spans="1:6">
      <c r="A36" s="108"/>
      <c r="B36" s="108"/>
      <c r="C36" s="108"/>
      <c r="D36" s="108"/>
      <c r="E36" s="108"/>
      <c r="F36" s="108"/>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showZeros="0" workbookViewId="0">
      <selection activeCell="A8" sqref="A8"/>
    </sheetView>
  </sheetViews>
  <sheetFormatPr defaultColWidth="6.875" defaultRowHeight="12.75" customHeight="1" outlineLevelCol="5"/>
  <cols>
    <col min="1" max="1" width="39.875" style="98" customWidth="1"/>
    <col min="2" max="5" width="15.625" style="98" customWidth="1"/>
    <col min="6" max="6" width="15.75" style="98" customWidth="1"/>
    <col min="7" max="245" width="6.875" style="98" customWidth="1"/>
    <col min="246" max="16384" width="6.875" style="98"/>
  </cols>
  <sheetData>
    <row r="1" ht="24.75" customHeight="1" spans="1:6">
      <c r="A1" s="79" t="s">
        <v>168</v>
      </c>
      <c r="B1"/>
      <c r="C1"/>
      <c r="D1"/>
      <c r="E1"/>
      <c r="F1"/>
    </row>
    <row r="2" ht="27.75" customHeight="1" spans="1:6">
      <c r="A2" s="99" t="s">
        <v>169</v>
      </c>
      <c r="B2" s="99"/>
      <c r="C2" s="99"/>
      <c r="D2" s="99"/>
      <c r="E2" s="99"/>
      <c r="F2" s="99"/>
    </row>
    <row r="3" ht="16.5" customHeight="1" spans="1:6">
      <c r="A3" s="100"/>
      <c r="B3" s="101"/>
      <c r="C3" s="101"/>
      <c r="D3" s="101"/>
      <c r="E3" s="101"/>
      <c r="F3" s="102"/>
    </row>
    <row r="4" ht="16.5" customHeight="1" spans="1:6">
      <c r="A4" s="103"/>
      <c r="B4" s="103"/>
      <c r="C4" s="103"/>
      <c r="D4" s="103"/>
      <c r="E4" s="103"/>
      <c r="F4" s="104" t="s">
        <v>23</v>
      </c>
    </row>
    <row r="5" ht="28.5" customHeight="1" spans="1:6">
      <c r="A5" s="35" t="s">
        <v>24</v>
      </c>
      <c r="B5" s="35" t="s">
        <v>6</v>
      </c>
      <c r="C5" s="35" t="s">
        <v>40</v>
      </c>
      <c r="D5" s="35"/>
      <c r="E5" s="35"/>
      <c r="F5" s="105" t="s">
        <v>19</v>
      </c>
    </row>
    <row r="6" ht="28.5" customHeight="1" spans="1:6">
      <c r="A6" s="35"/>
      <c r="B6" s="35"/>
      <c r="C6" s="35" t="s">
        <v>16</v>
      </c>
      <c r="D6" s="35" t="s">
        <v>17</v>
      </c>
      <c r="E6" s="35" t="s">
        <v>162</v>
      </c>
      <c r="F6" s="105"/>
    </row>
    <row r="7" ht="28.5" customHeight="1" spans="1:6">
      <c r="A7" s="35"/>
      <c r="B7" s="35"/>
      <c r="C7" s="35"/>
      <c r="D7" s="35"/>
      <c r="E7" s="35"/>
      <c r="F7" s="105"/>
    </row>
    <row r="8" s="97" customFormat="1" ht="19.5" customHeight="1" spans="1:6">
      <c r="A8" s="106" t="s">
        <v>165</v>
      </c>
      <c r="B8" s="107"/>
      <c r="C8" s="107"/>
      <c r="D8" s="107"/>
      <c r="E8" s="107"/>
      <c r="F8" s="107"/>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8"/>
      <c r="B21" s="108"/>
      <c r="C21" s="108"/>
      <c r="D21" s="108"/>
      <c r="E21" s="108"/>
      <c r="F21" s="108"/>
    </row>
    <row r="22" ht="18" customHeight="1" spans="1:6">
      <c r="A22" s="108"/>
      <c r="B22" s="108"/>
      <c r="C22" s="108"/>
      <c r="D22" s="108"/>
      <c r="E22" s="108"/>
      <c r="F22" s="108"/>
    </row>
    <row r="23" ht="18" customHeight="1" spans="1:6">
      <c r="A23" s="108"/>
      <c r="B23" s="108"/>
      <c r="C23" s="108"/>
      <c r="D23" s="108"/>
      <c r="E23" s="108"/>
      <c r="F23" s="108"/>
    </row>
    <row r="24" ht="18" customHeight="1" spans="1:6">
      <c r="A24" s="108"/>
      <c r="B24" s="108"/>
      <c r="C24" s="108"/>
      <c r="D24" s="108"/>
      <c r="E24" s="108"/>
      <c r="F24" s="108"/>
    </row>
    <row r="25" ht="18" customHeight="1" spans="1:6">
      <c r="A25" s="108"/>
      <c r="B25" s="108"/>
      <c r="C25" s="108"/>
      <c r="D25" s="108"/>
      <c r="E25" s="108"/>
      <c r="F25" s="108"/>
    </row>
    <row r="26" ht="18" customHeight="1" spans="1:6">
      <c r="A26" s="108"/>
      <c r="B26" s="108"/>
      <c r="C26" s="108"/>
      <c r="D26" s="108"/>
      <c r="E26" s="108"/>
      <c r="F26" s="108"/>
    </row>
    <row r="27" ht="18" customHeight="1" spans="1:6">
      <c r="A27" s="108"/>
      <c r="B27" s="108"/>
      <c r="C27" s="108"/>
      <c r="D27" s="108"/>
      <c r="E27" s="108"/>
      <c r="F27" s="108"/>
    </row>
    <row r="28" ht="18" customHeight="1" spans="1:6">
      <c r="A28" s="108"/>
      <c r="B28" s="108"/>
      <c r="C28" s="108"/>
      <c r="D28" s="108"/>
      <c r="E28" s="108"/>
      <c r="F28" s="108"/>
    </row>
    <row r="29" ht="18" customHeight="1" spans="1:6">
      <c r="A29" s="108"/>
      <c r="B29" s="108"/>
      <c r="C29" s="108"/>
      <c r="D29" s="108"/>
      <c r="E29" s="108"/>
      <c r="F29" s="108"/>
    </row>
    <row r="30" ht="18" customHeight="1" spans="1:6">
      <c r="A30" s="108"/>
      <c r="B30" s="108"/>
      <c r="C30" s="108"/>
      <c r="D30" s="108"/>
      <c r="E30" s="108"/>
      <c r="F30" s="108"/>
    </row>
    <row r="31" ht="18" customHeight="1" spans="1:6">
      <c r="A31" s="108"/>
      <c r="B31" s="108"/>
      <c r="C31" s="108"/>
      <c r="D31" s="108"/>
      <c r="E31" s="108"/>
      <c r="F31" s="108"/>
    </row>
    <row r="32" ht="18" customHeight="1" spans="1:6">
      <c r="A32" s="108"/>
      <c r="B32" s="108"/>
      <c r="C32" s="108"/>
      <c r="D32" s="108"/>
      <c r="E32" s="108"/>
      <c r="F32" s="108"/>
    </row>
    <row r="33" ht="18" customHeight="1" spans="1:6">
      <c r="A33" s="108"/>
      <c r="B33" s="108"/>
      <c r="C33" s="108"/>
      <c r="D33" s="108"/>
      <c r="E33" s="108"/>
      <c r="F33" s="108"/>
    </row>
    <row r="34" ht="18" customHeight="1" spans="1:6">
      <c r="A34" s="108"/>
      <c r="B34" s="108"/>
      <c r="C34" s="108"/>
      <c r="D34" s="108"/>
      <c r="E34" s="108"/>
      <c r="F34" s="108"/>
    </row>
    <row r="35" customHeight="1" spans="1:6">
      <c r="A35" s="108"/>
      <c r="B35" s="108"/>
      <c r="C35" s="108"/>
      <c r="D35" s="108"/>
      <c r="E35" s="108"/>
      <c r="F35" s="108"/>
    </row>
    <row r="36" customHeight="1" spans="1:6">
      <c r="A36" s="108"/>
      <c r="B36" s="108"/>
      <c r="C36" s="108"/>
      <c r="D36" s="108"/>
      <c r="E36" s="108"/>
      <c r="F36" s="108"/>
    </row>
  </sheetData>
  <sheetProtection formatCells="0" formatColumns="0" formatRows="0"/>
  <mergeCells count="8">
    <mergeCell ref="A2:F2"/>
    <mergeCell ref="C5:E5"/>
    <mergeCell ref="A5:A7"/>
    <mergeCell ref="B5:B7"/>
    <mergeCell ref="C6:C7"/>
    <mergeCell ref="D6:D7"/>
    <mergeCell ref="E6:E7"/>
    <mergeCell ref="F5:F7"/>
  </mergeCells>
  <printOptions horizontalCentered="1" verticalCentered="1"/>
  <pageMargins left="0.62992125984252" right="0.62992125984252" top="0.78740157480315" bottom="0.78740157480315" header="0.393700787401575" footer="0.393700787401575"/>
  <pageSetup paperSize="9" orientation="landscape" horizontalDpi="1200" verticalDpi="12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8" sqref="A8"/>
    </sheetView>
  </sheetViews>
  <sheetFormatPr defaultColWidth="6.875" defaultRowHeight="12.75" customHeight="1" outlineLevelCol="5"/>
  <cols>
    <col min="1" max="1" width="39.875" style="98" customWidth="1"/>
    <col min="2" max="5" width="15.625" style="98" customWidth="1"/>
    <col min="6" max="6" width="15.75" style="98" customWidth="1"/>
    <col min="7" max="245" width="6.875" style="98" customWidth="1"/>
    <col min="246" max="16384" width="6.875" style="98"/>
  </cols>
  <sheetData>
    <row r="1" ht="24.75" customHeight="1" spans="1:6">
      <c r="A1" s="79" t="s">
        <v>170</v>
      </c>
      <c r="B1"/>
      <c r="C1"/>
      <c r="D1"/>
      <c r="E1"/>
      <c r="F1"/>
    </row>
    <row r="2" ht="27.75" customHeight="1" spans="1:6">
      <c r="A2" s="99" t="s">
        <v>171</v>
      </c>
      <c r="B2" s="99"/>
      <c r="C2" s="99"/>
      <c r="D2" s="99"/>
      <c r="E2" s="99"/>
      <c r="F2" s="99"/>
    </row>
    <row r="3" ht="16.5" customHeight="1" spans="1:6">
      <c r="A3" s="100"/>
      <c r="B3" s="101"/>
      <c r="C3" s="101"/>
      <c r="D3" s="101"/>
      <c r="E3" s="101"/>
      <c r="F3" s="102"/>
    </row>
    <row r="4" ht="16.5" customHeight="1" spans="1:6">
      <c r="A4" s="103"/>
      <c r="B4" s="103"/>
      <c r="C4" s="103"/>
      <c r="D4" s="103"/>
      <c r="E4" s="103"/>
      <c r="F4" s="104" t="s">
        <v>23</v>
      </c>
    </row>
    <row r="5" ht="28.5" customHeight="1" spans="1:6">
      <c r="A5" s="35" t="s">
        <v>24</v>
      </c>
      <c r="B5" s="35" t="s">
        <v>6</v>
      </c>
      <c r="C5" s="35" t="s">
        <v>40</v>
      </c>
      <c r="D5" s="35"/>
      <c r="E5" s="35"/>
      <c r="F5" s="105" t="s">
        <v>19</v>
      </c>
    </row>
    <row r="6" ht="28.5" customHeight="1" spans="1:6">
      <c r="A6" s="35"/>
      <c r="B6" s="35"/>
      <c r="C6" s="35" t="s">
        <v>16</v>
      </c>
      <c r="D6" s="35" t="s">
        <v>17</v>
      </c>
      <c r="E6" s="35" t="s">
        <v>162</v>
      </c>
      <c r="F6" s="105"/>
    </row>
    <row r="7" ht="28.5" customHeight="1" spans="1:6">
      <c r="A7" s="35"/>
      <c r="B7" s="35"/>
      <c r="C7" s="35"/>
      <c r="D7" s="35"/>
      <c r="E7" s="35"/>
      <c r="F7" s="105"/>
    </row>
    <row r="8" s="97" customFormat="1" ht="19.5" customHeight="1" spans="1:6">
      <c r="A8" s="106" t="s">
        <v>165</v>
      </c>
      <c r="B8" s="107"/>
      <c r="C8" s="107"/>
      <c r="D8" s="107"/>
      <c r="E8" s="107"/>
      <c r="F8" s="107"/>
    </row>
    <row r="9" ht="25.5" customHeight="1" spans="1:6">
      <c r="A9"/>
      <c r="B9"/>
      <c r="C9"/>
      <c r="D9"/>
      <c r="E9"/>
      <c r="F9"/>
    </row>
    <row r="10" ht="25.5" customHeight="1" spans="1:6">
      <c r="A10"/>
      <c r="B10"/>
      <c r="C10"/>
      <c r="D10"/>
      <c r="E10"/>
      <c r="F10"/>
    </row>
    <row r="11" ht="25.5" customHeight="1" spans="1:6">
      <c r="A11"/>
      <c r="B11"/>
      <c r="C11"/>
      <c r="D11"/>
      <c r="E11"/>
      <c r="F11"/>
    </row>
    <row r="12" ht="22.5" customHeight="1" spans="1:6">
      <c r="A12"/>
      <c r="B12"/>
      <c r="C12"/>
      <c r="D12"/>
      <c r="E12"/>
      <c r="F12"/>
    </row>
    <row r="13" ht="23.25" customHeight="1" spans="1:6">
      <c r="A13"/>
      <c r="B13"/>
      <c r="C13"/>
      <c r="D13"/>
      <c r="E13"/>
      <c r="F13"/>
    </row>
    <row r="14" ht="23.25" customHeight="1" spans="1:6">
      <c r="A14"/>
      <c r="B14"/>
      <c r="C14"/>
      <c r="D14"/>
      <c r="E14"/>
      <c r="F14"/>
    </row>
    <row r="15" ht="23.25" customHeight="1" spans="1:6">
      <c r="A15"/>
      <c r="B15"/>
      <c r="C15"/>
      <c r="D15"/>
      <c r="E15"/>
      <c r="F15"/>
    </row>
    <row r="16" ht="23.25" customHeight="1" spans="1:6">
      <c r="A16"/>
      <c r="B16"/>
      <c r="C16"/>
      <c r="D16"/>
      <c r="E16"/>
      <c r="F16"/>
    </row>
    <row r="17" ht="23.25" customHeight="1" spans="1:6">
      <c r="A17"/>
      <c r="B17"/>
      <c r="C17"/>
      <c r="D17"/>
      <c r="E17"/>
      <c r="F17"/>
    </row>
    <row r="18" ht="23.25" customHeight="1" spans="1:6">
      <c r="A18"/>
      <c r="B18"/>
      <c r="C18"/>
      <c r="D18"/>
      <c r="E18"/>
      <c r="F18"/>
    </row>
    <row r="19" ht="23.25" customHeight="1" spans="1:6">
      <c r="A19"/>
      <c r="B19"/>
      <c r="C19"/>
      <c r="D19"/>
      <c r="E19"/>
      <c r="F19"/>
    </row>
    <row r="20" ht="18" customHeight="1" spans="1:6">
      <c r="A20"/>
      <c r="B20"/>
      <c r="C20"/>
      <c r="D20"/>
      <c r="E20"/>
      <c r="F20"/>
    </row>
    <row r="21" ht="18.75" customHeight="1" spans="1:6">
      <c r="A21" s="108"/>
      <c r="B21" s="108"/>
      <c r="C21" s="108"/>
      <c r="D21" s="108"/>
      <c r="E21" s="108"/>
      <c r="F21" s="108"/>
    </row>
    <row r="22" ht="18" customHeight="1" spans="1:6">
      <c r="A22" s="108"/>
      <c r="B22" s="108"/>
      <c r="C22" s="108"/>
      <c r="D22" s="108"/>
      <c r="E22" s="108"/>
      <c r="F22" s="108"/>
    </row>
    <row r="23" ht="18" customHeight="1" spans="1:6">
      <c r="A23" s="108"/>
      <c r="B23" s="108"/>
      <c r="C23" s="108"/>
      <c r="D23" s="108"/>
      <c r="E23" s="108"/>
      <c r="F23" s="108"/>
    </row>
    <row r="24" ht="18" customHeight="1" spans="1:6">
      <c r="A24" s="108"/>
      <c r="B24" s="108"/>
      <c r="C24" s="108"/>
      <c r="D24" s="108"/>
      <c r="E24" s="108"/>
      <c r="F24" s="108"/>
    </row>
    <row r="25" ht="18" customHeight="1" spans="1:6">
      <c r="A25" s="108"/>
      <c r="B25" s="108"/>
      <c r="C25" s="108"/>
      <c r="D25" s="108"/>
      <c r="E25" s="108"/>
      <c r="F25" s="108"/>
    </row>
    <row r="26" ht="18" customHeight="1" spans="1:6">
      <c r="A26" s="108"/>
      <c r="B26" s="108"/>
      <c r="C26" s="108"/>
      <c r="D26" s="108"/>
      <c r="E26" s="108"/>
      <c r="F26" s="108"/>
    </row>
    <row r="27" ht="18" customHeight="1" spans="1:6">
      <c r="A27" s="108"/>
      <c r="B27" s="108"/>
      <c r="C27" s="108"/>
      <c r="D27" s="108"/>
      <c r="E27" s="108"/>
      <c r="F27" s="108"/>
    </row>
    <row r="28" ht="18" customHeight="1" spans="1:6">
      <c r="A28" s="108"/>
      <c r="B28" s="108"/>
      <c r="C28" s="108"/>
      <c r="D28" s="108"/>
      <c r="E28" s="108"/>
      <c r="F28" s="108"/>
    </row>
    <row r="29" ht="18" customHeight="1" spans="1:6">
      <c r="A29" s="108"/>
      <c r="B29" s="108"/>
      <c r="C29" s="108"/>
      <c r="D29" s="108"/>
      <c r="E29" s="108"/>
      <c r="F29" s="108"/>
    </row>
    <row r="30" ht="18" customHeight="1" spans="1:6">
      <c r="A30" s="108"/>
      <c r="B30" s="108"/>
      <c r="C30" s="108"/>
      <c r="D30" s="108"/>
      <c r="E30" s="108"/>
      <c r="F30" s="108"/>
    </row>
    <row r="31" ht="18" customHeight="1" spans="1:6">
      <c r="A31" s="108"/>
      <c r="B31" s="108"/>
      <c r="C31" s="108"/>
      <c r="D31" s="108"/>
      <c r="E31" s="108"/>
      <c r="F31" s="108"/>
    </row>
    <row r="32" ht="18" customHeight="1" spans="1:6">
      <c r="A32" s="108"/>
      <c r="B32" s="108"/>
      <c r="C32" s="108"/>
      <c r="D32" s="108"/>
      <c r="E32" s="108"/>
      <c r="F32" s="108"/>
    </row>
    <row r="33" ht="18" customHeight="1" spans="1:6">
      <c r="A33" s="108"/>
      <c r="B33" s="108"/>
      <c r="C33" s="108"/>
      <c r="D33" s="108"/>
      <c r="E33" s="108"/>
      <c r="F33" s="108"/>
    </row>
    <row r="34" ht="18" customHeight="1" spans="1:6">
      <c r="A34" s="108"/>
      <c r="B34" s="108"/>
      <c r="C34" s="108"/>
      <c r="D34" s="108"/>
      <c r="E34" s="108"/>
      <c r="F34" s="108"/>
    </row>
    <row r="35" customHeight="1" spans="1:6">
      <c r="A35" s="108"/>
      <c r="B35" s="108"/>
      <c r="C35" s="108"/>
      <c r="D35" s="108"/>
      <c r="E35" s="108"/>
      <c r="F35" s="108"/>
    </row>
    <row r="36" customHeight="1" spans="1:6">
      <c r="A36" s="108"/>
      <c r="B36" s="108"/>
      <c r="C36" s="108"/>
      <c r="D36" s="108"/>
      <c r="E36" s="108"/>
      <c r="F36" s="108"/>
    </row>
  </sheetData>
  <mergeCells count="8">
    <mergeCell ref="A2:F2"/>
    <mergeCell ref="C5:E5"/>
    <mergeCell ref="A5:A7"/>
    <mergeCell ref="B5:B7"/>
    <mergeCell ref="C6:C7"/>
    <mergeCell ref="D6:D7"/>
    <mergeCell ref="E6:E7"/>
    <mergeCell ref="F5:F7"/>
  </mergeCells>
  <pageMargins left="0.7" right="0.7" top="0.75" bottom="0.75" header="0.3" footer="0.3"/>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showGridLines="0" showZeros="0" workbookViewId="0">
      <selection activeCell="A7" sqref="A7"/>
    </sheetView>
  </sheetViews>
  <sheetFormatPr defaultColWidth="6.875" defaultRowHeight="12.75" customHeight="1"/>
  <cols>
    <col min="1" max="1" width="27.25" style="58" customWidth="1"/>
    <col min="2" max="2" width="10" style="58" customWidth="1"/>
    <col min="3" max="3" width="29.125" style="58" customWidth="1"/>
    <col min="4" max="10" width="11.125" style="58" customWidth="1"/>
    <col min="11" max="16384" width="6.875" style="58"/>
  </cols>
  <sheetData>
    <row r="1" ht="27.75" customHeight="1" spans="1:10">
      <c r="A1" s="79" t="s">
        <v>172</v>
      </c>
      <c r="B1"/>
      <c r="C1"/>
      <c r="D1"/>
      <c r="E1"/>
      <c r="F1"/>
      <c r="G1"/>
      <c r="H1"/>
      <c r="I1"/>
      <c r="J1"/>
    </row>
    <row r="2" ht="24.75" customHeight="1" spans="1:10">
      <c r="A2" s="80" t="s">
        <v>173</v>
      </c>
      <c r="B2" s="80"/>
      <c r="C2" s="80"/>
      <c r="D2" s="80"/>
      <c r="E2" s="80"/>
      <c r="F2" s="80"/>
      <c r="G2" s="80"/>
      <c r="H2" s="80"/>
      <c r="I2" s="80"/>
      <c r="J2" s="80"/>
    </row>
    <row r="3" ht="17.25" customHeight="1" spans="1:10">
      <c r="A3" s="81"/>
      <c r="B3" s="81"/>
      <c r="C3" s="81"/>
      <c r="D3" s="81"/>
      <c r="E3" s="81"/>
      <c r="F3" s="81"/>
      <c r="G3" s="81"/>
      <c r="H3" s="81"/>
      <c r="I3"/>
      <c r="J3"/>
    </row>
    <row r="4" ht="17.25" customHeight="1" spans="1:10">
      <c r="A4" s="81"/>
      <c r="B4" s="81"/>
      <c r="C4" s="81"/>
      <c r="D4" s="81"/>
      <c r="E4" s="81"/>
      <c r="F4" s="81"/>
      <c r="G4" s="81"/>
      <c r="H4" s="81"/>
      <c r="I4"/>
      <c r="J4" s="94" t="s">
        <v>4</v>
      </c>
    </row>
    <row r="5" ht="32.25" customHeight="1" spans="1:10">
      <c r="A5" s="82" t="s">
        <v>24</v>
      </c>
      <c r="B5" s="83" t="s">
        <v>174</v>
      </c>
      <c r="C5" s="83" t="s">
        <v>175</v>
      </c>
      <c r="D5" s="35" t="s">
        <v>6</v>
      </c>
      <c r="E5" s="84" t="s">
        <v>7</v>
      </c>
      <c r="F5" s="85"/>
      <c r="G5" s="85"/>
      <c r="H5" s="85"/>
      <c r="I5" s="88" t="s">
        <v>8</v>
      </c>
      <c r="J5" s="88" t="s">
        <v>9</v>
      </c>
    </row>
    <row r="6" ht="50.25" customHeight="1" spans="1:10">
      <c r="A6" s="86"/>
      <c r="B6" s="87"/>
      <c r="C6" s="87"/>
      <c r="D6" s="35"/>
      <c r="E6" s="88" t="s">
        <v>12</v>
      </c>
      <c r="F6" s="88" t="s">
        <v>13</v>
      </c>
      <c r="G6" s="88" t="s">
        <v>14</v>
      </c>
      <c r="H6" s="88" t="s">
        <v>15</v>
      </c>
      <c r="I6" s="95"/>
      <c r="J6" s="95"/>
    </row>
    <row r="7" ht="27.75" customHeight="1" spans="1:10">
      <c r="A7" s="89" t="s">
        <v>165</v>
      </c>
      <c r="B7" s="90"/>
      <c r="C7" s="90"/>
      <c r="D7" s="91"/>
      <c r="E7" s="92"/>
      <c r="F7" s="93"/>
      <c r="G7" s="92"/>
      <c r="H7" s="92"/>
      <c r="I7" s="96"/>
      <c r="J7" s="96"/>
    </row>
    <row r="8" ht="27.75" customHeight="1" spans="1:10">
      <c r="A8"/>
      <c r="B8"/>
      <c r="C8"/>
      <c r="D8"/>
      <c r="E8"/>
      <c r="F8"/>
      <c r="G8"/>
      <c r="H8"/>
      <c r="I8"/>
      <c r="J8"/>
    </row>
    <row r="9" customHeight="1" spans="1:10">
      <c r="A9" s="57"/>
      <c r="B9" s="57"/>
      <c r="C9" s="57"/>
      <c r="D9" s="57"/>
      <c r="E9" s="57"/>
      <c r="F9" s="57"/>
      <c r="G9" s="57"/>
      <c r="H9" s="57"/>
      <c r="I9"/>
      <c r="J9"/>
    </row>
    <row r="10" customHeight="1" spans="1:10">
      <c r="A10"/>
      <c r="B10" s="57"/>
      <c r="C10" s="57"/>
      <c r="D10" s="57"/>
      <c r="E10" s="57"/>
      <c r="F10" s="57"/>
      <c r="G10" s="57"/>
      <c r="H10" s="57"/>
      <c r="I10"/>
      <c r="J10"/>
    </row>
    <row r="11" customHeight="1" spans="1:10">
      <c r="A11"/>
      <c r="B11" s="57"/>
      <c r="C11"/>
      <c r="D11"/>
      <c r="E11"/>
      <c r="F11"/>
      <c r="G11"/>
      <c r="H11" s="57"/>
      <c r="I11"/>
      <c r="J11"/>
    </row>
    <row r="12" customHeight="1" spans="1:10">
      <c r="A12" s="57"/>
      <c r="B12" s="57"/>
      <c r="C12"/>
      <c r="D12"/>
      <c r="E12"/>
      <c r="F12"/>
      <c r="G12"/>
      <c r="H12" s="57"/>
      <c r="I12"/>
      <c r="J12"/>
    </row>
    <row r="13" customHeight="1" spans="1:10">
      <c r="A13" s="57"/>
      <c r="B13"/>
      <c r="C13"/>
      <c r="D13"/>
      <c r="E13"/>
      <c r="F13"/>
      <c r="G13"/>
      <c r="H13"/>
      <c r="I13"/>
      <c r="J13"/>
    </row>
    <row r="14" customHeight="1" spans="1:10">
      <c r="A14"/>
      <c r="B14"/>
      <c r="C14"/>
      <c r="D14"/>
      <c r="E14"/>
      <c r="F14"/>
      <c r="G14"/>
      <c r="H14"/>
      <c r="I14"/>
      <c r="J14"/>
    </row>
    <row r="15" customHeight="1" spans="1:10">
      <c r="A15"/>
      <c r="B15"/>
      <c r="C15"/>
      <c r="D15"/>
      <c r="E15"/>
      <c r="F15"/>
      <c r="G15"/>
      <c r="H15"/>
      <c r="I15"/>
      <c r="J15"/>
    </row>
    <row r="16" customHeight="1" spans="1:10">
      <c r="A16"/>
      <c r="B16" s="57"/>
      <c r="C16"/>
      <c r="D16"/>
      <c r="E16"/>
      <c r="F16"/>
      <c r="G16"/>
      <c r="H16"/>
      <c r="I16"/>
      <c r="J16"/>
    </row>
    <row r="17" customHeight="1" spans="1:10">
      <c r="A17"/>
      <c r="B17" s="57"/>
      <c r="C17"/>
      <c r="D17"/>
      <c r="E17"/>
      <c r="F17"/>
      <c r="G17"/>
      <c r="H17"/>
      <c r="I17"/>
      <c r="J17"/>
    </row>
    <row r="18" customHeight="1" spans="1:10">
      <c r="A18"/>
      <c r="B18" s="57"/>
      <c r="C18"/>
      <c r="D18"/>
      <c r="E18"/>
      <c r="F18"/>
      <c r="G18"/>
      <c r="H18"/>
      <c r="I18"/>
      <c r="J18"/>
    </row>
  </sheetData>
  <sheetProtection formatCells="0" formatColumns="0" formatRows="0"/>
  <mergeCells count="8">
    <mergeCell ref="A2:J2"/>
    <mergeCell ref="E5:H5"/>
    <mergeCell ref="A5:A6"/>
    <mergeCell ref="B5:B6"/>
    <mergeCell ref="C5:C6"/>
    <mergeCell ref="D5:D6"/>
    <mergeCell ref="I5:I6"/>
    <mergeCell ref="J5:J6"/>
  </mergeCells>
  <printOptions horizontalCentered="1" verticalCentered="1"/>
  <pageMargins left="0.62992125984252" right="0.62992125984252" top="0.78740157480315" bottom="0.78740157480315" header="0.393700787401575" footer="0.393700787401575"/>
  <pageSetup paperSize="9" scale="86"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K10" sqref="K10"/>
    </sheetView>
  </sheetViews>
  <sheetFormatPr defaultColWidth="9" defaultRowHeight="11.25"/>
  <cols>
    <col min="1" max="1" width="13.375" style="58" customWidth="1"/>
    <col min="2" max="16384" width="9" style="58"/>
  </cols>
  <sheetData>
    <row r="1" ht="12" spans="1:1">
      <c r="A1" s="59" t="s">
        <v>176</v>
      </c>
    </row>
    <row r="2" ht="25.5" spans="1:11">
      <c r="A2" s="60" t="s">
        <v>177</v>
      </c>
      <c r="B2" s="60"/>
      <c r="C2" s="60"/>
      <c r="D2" s="60"/>
      <c r="E2" s="60"/>
      <c r="F2" s="60"/>
      <c r="G2" s="60"/>
      <c r="H2" s="60"/>
      <c r="I2" s="60"/>
      <c r="J2" s="60"/>
      <c r="K2" s="60"/>
    </row>
    <row r="3" s="56" customFormat="1" ht="14.25" spans="1:11">
      <c r="A3" s="61"/>
      <c r="B3" s="61"/>
      <c r="C3" s="61"/>
      <c r="D3" s="61"/>
      <c r="E3" s="61"/>
      <c r="F3" s="61"/>
      <c r="G3" s="61"/>
      <c r="H3" s="61"/>
      <c r="J3" s="73"/>
      <c r="K3" s="73" t="s">
        <v>4</v>
      </c>
    </row>
    <row r="4" s="56" customFormat="1" ht="14.25" spans="1:11">
      <c r="A4" s="62" t="s">
        <v>178</v>
      </c>
      <c r="B4" s="63" t="s">
        <v>155</v>
      </c>
      <c r="C4" s="64" t="s">
        <v>175</v>
      </c>
      <c r="D4" s="65" t="s">
        <v>6</v>
      </c>
      <c r="E4" s="65" t="s">
        <v>7</v>
      </c>
      <c r="F4" s="65"/>
      <c r="G4" s="65"/>
      <c r="H4" s="65"/>
      <c r="I4" s="65" t="s">
        <v>8</v>
      </c>
      <c r="J4" s="74" t="s">
        <v>179</v>
      </c>
      <c r="K4" s="75" t="s">
        <v>180</v>
      </c>
    </row>
    <row r="5" s="56" customFormat="1" ht="48" spans="1:11">
      <c r="A5" s="62"/>
      <c r="B5" s="63"/>
      <c r="C5" s="66"/>
      <c r="D5" s="65"/>
      <c r="E5" s="65" t="s">
        <v>12</v>
      </c>
      <c r="F5" s="65" t="s">
        <v>13</v>
      </c>
      <c r="G5" s="65" t="s">
        <v>14</v>
      </c>
      <c r="H5" s="65" t="s">
        <v>15</v>
      </c>
      <c r="I5" s="65"/>
      <c r="J5" s="65"/>
      <c r="K5" s="76"/>
    </row>
    <row r="6" s="57" customFormat="1" ht="12" spans="1:11">
      <c r="A6" s="67" t="s">
        <v>6</v>
      </c>
      <c r="B6" s="67"/>
      <c r="C6" s="68"/>
      <c r="D6" s="69">
        <f>D7+D8</f>
        <v>87.84</v>
      </c>
      <c r="E6" s="69">
        <f>E7+E8</f>
        <v>87.84</v>
      </c>
      <c r="F6" s="69">
        <f>F7+F8</f>
        <v>87.84</v>
      </c>
      <c r="G6" s="70"/>
      <c r="H6" s="70"/>
      <c r="I6" s="77"/>
      <c r="J6" s="77"/>
      <c r="K6" s="78"/>
    </row>
    <row r="7" ht="36" spans="1:11">
      <c r="A7" s="14" t="s">
        <v>20</v>
      </c>
      <c r="B7" s="71" t="s">
        <v>181</v>
      </c>
      <c r="C7" s="14" t="s">
        <v>182</v>
      </c>
      <c r="D7" s="13">
        <v>29.6</v>
      </c>
      <c r="E7" s="13">
        <v>29.6</v>
      </c>
      <c r="F7" s="13">
        <v>29.6</v>
      </c>
      <c r="G7" s="70"/>
      <c r="H7" s="70"/>
      <c r="I7" s="77"/>
      <c r="J7" s="77"/>
      <c r="K7" s="78" t="s">
        <v>183</v>
      </c>
    </row>
    <row r="8" ht="12" spans="1:11">
      <c r="A8" s="67"/>
      <c r="B8" s="71" t="s">
        <v>184</v>
      </c>
      <c r="C8" s="14" t="s">
        <v>184</v>
      </c>
      <c r="D8" s="13">
        <v>58.24</v>
      </c>
      <c r="E8" s="13">
        <v>58.24</v>
      </c>
      <c r="F8" s="13">
        <v>58.24</v>
      </c>
      <c r="G8" s="70"/>
      <c r="H8" s="70"/>
      <c r="I8" s="77"/>
      <c r="J8" s="77"/>
      <c r="K8" s="78" t="s">
        <v>183</v>
      </c>
    </row>
    <row r="9" spans="2:8">
      <c r="B9" s="57"/>
      <c r="C9" s="57"/>
      <c r="H9" s="57"/>
    </row>
    <row r="10" spans="1:8">
      <c r="A10" s="57"/>
      <c r="B10" s="57"/>
      <c r="C10" s="57"/>
      <c r="H10" s="57"/>
    </row>
    <row r="11" spans="1:1">
      <c r="A11" s="57"/>
    </row>
    <row r="12" ht="14.25" spans="1:11">
      <c r="A12" s="72"/>
      <c r="B12" s="72"/>
      <c r="C12" s="72"/>
      <c r="D12" s="72"/>
      <c r="E12" s="72"/>
      <c r="F12" s="72"/>
      <c r="G12" s="72"/>
      <c r="H12" s="72"/>
      <c r="I12" s="72"/>
      <c r="J12" s="72"/>
      <c r="K12" s="72"/>
    </row>
    <row r="13" ht="14.25" spans="1:11">
      <c r="A13" s="72"/>
      <c r="B13" s="72"/>
      <c r="C13" s="72"/>
      <c r="D13" s="72"/>
      <c r="E13" s="72"/>
      <c r="F13" s="72"/>
      <c r="G13" s="72"/>
      <c r="H13" s="72"/>
      <c r="I13" s="72"/>
      <c r="J13" s="72"/>
      <c r="K13" s="72"/>
    </row>
    <row r="14" spans="2:3">
      <c r="B14" s="57"/>
      <c r="C14" s="57"/>
    </row>
    <row r="15" spans="2:3">
      <c r="B15" s="57"/>
      <c r="C15" s="57"/>
    </row>
    <row r="16" ht="14.25" spans="1:11">
      <c r="A16" s="72"/>
      <c r="B16" s="57"/>
      <c r="C16" s="57"/>
      <c r="D16" s="72"/>
      <c r="E16" s="72"/>
      <c r="F16" s="72"/>
      <c r="G16" s="72"/>
      <c r="H16" s="72"/>
      <c r="I16" s="72"/>
      <c r="J16" s="72"/>
      <c r="K16" s="72"/>
    </row>
  </sheetData>
  <mergeCells count="9">
    <mergeCell ref="A2:K2"/>
    <mergeCell ref="E4:H4"/>
    <mergeCell ref="A4:A5"/>
    <mergeCell ref="B4:B5"/>
    <mergeCell ref="C4:C5"/>
    <mergeCell ref="D4:D5"/>
    <mergeCell ref="I4:I5"/>
    <mergeCell ref="J4:J5"/>
    <mergeCell ref="K4:K5"/>
  </mergeCells>
  <pageMargins left="0.7" right="0.7"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E53" sqref="E53"/>
    </sheetView>
  </sheetViews>
  <sheetFormatPr defaultColWidth="9" defaultRowHeight="14.25" outlineLevelCol="4"/>
  <cols>
    <col min="1" max="1" width="49.5" customWidth="1"/>
    <col min="2" max="3" width="30.625" customWidth="1"/>
  </cols>
  <sheetData>
    <row r="1" ht="26.25" customHeight="1" spans="1:1">
      <c r="A1" s="18" t="s">
        <v>185</v>
      </c>
    </row>
    <row r="2" ht="27" customHeight="1" spans="1:3">
      <c r="A2" s="47" t="s">
        <v>186</v>
      </c>
      <c r="B2" s="47"/>
      <c r="C2" s="47"/>
    </row>
    <row r="3" ht="26.25" customHeight="1" spans="1:3">
      <c r="A3" s="48"/>
      <c r="C3" s="49" t="s">
        <v>4</v>
      </c>
    </row>
    <row r="4" s="44" customFormat="1" ht="30" customHeight="1" spans="1:3">
      <c r="A4" s="50" t="s">
        <v>187</v>
      </c>
      <c r="B4" s="51" t="s">
        <v>188</v>
      </c>
      <c r="C4" s="51" t="s">
        <v>112</v>
      </c>
    </row>
    <row r="5" s="45" customFormat="1" ht="30" customHeight="1" spans="1:5">
      <c r="A5" s="52" t="s">
        <v>189</v>
      </c>
      <c r="B5" s="53"/>
      <c r="C5" s="53"/>
      <c r="E5" s="54"/>
    </row>
    <row r="6" s="46" customFormat="1" ht="30" customHeight="1" spans="1:5">
      <c r="A6" s="55" t="s">
        <v>190</v>
      </c>
      <c r="B6" s="53"/>
      <c r="C6" s="53"/>
      <c r="E6" s="54"/>
    </row>
    <row r="7" s="46" customFormat="1" ht="30" customHeight="1" spans="1:5">
      <c r="A7" s="52" t="s">
        <v>191</v>
      </c>
      <c r="B7" s="53"/>
      <c r="C7" s="53"/>
      <c r="E7" s="54"/>
    </row>
    <row r="8" s="46" customFormat="1" ht="30" customHeight="1" spans="1:5">
      <c r="A8" s="52" t="s">
        <v>192</v>
      </c>
      <c r="B8" s="53"/>
      <c r="C8" s="53"/>
      <c r="E8" s="54"/>
    </row>
    <row r="9" s="46" customFormat="1" ht="30" customHeight="1" spans="1:5">
      <c r="A9" s="52" t="s">
        <v>193</v>
      </c>
      <c r="B9" s="53"/>
      <c r="C9" s="53"/>
      <c r="E9" s="54"/>
    </row>
    <row r="10" s="46" customFormat="1" ht="30" customHeight="1" spans="1:5">
      <c r="A10" s="52" t="s">
        <v>194</v>
      </c>
      <c r="B10" s="53"/>
      <c r="C10" s="53"/>
      <c r="E10" s="54"/>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verticalCentered="1"/>
  <pageMargins left="0.748031496062992" right="0.748031496062992" top="0.708661417322835" bottom="0.984251968503937" header="0.511811023622047" footer="0.511811023622047"/>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56"/>
  <sheetViews>
    <sheetView showGridLines="0" showZeros="0" workbookViewId="0">
      <selection activeCell="H13" sqref="H13"/>
    </sheetView>
  </sheetViews>
  <sheetFormatPr defaultColWidth="5.125" defaultRowHeight="11.25"/>
  <cols>
    <col min="1" max="1" width="31.625" style="28" customWidth="1"/>
    <col min="2" max="2" width="10" style="28" customWidth="1"/>
    <col min="3" max="4" width="11.75" style="28" customWidth="1"/>
    <col min="5" max="5" width="11.875" style="28" customWidth="1"/>
    <col min="6" max="6" width="11.625" style="28" customWidth="1"/>
    <col min="7" max="8" width="11.875" style="28" customWidth="1"/>
    <col min="9" max="9" width="11.625" style="28" customWidth="1"/>
    <col min="10" max="247" width="5.125" style="28" customWidth="1"/>
    <col min="248" max="16384" width="5.125" style="29"/>
  </cols>
  <sheetData>
    <row r="1" ht="20.25" customHeight="1" spans="1:247">
      <c r="A1" s="18" t="s">
        <v>195</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ht="31.5" customHeight="1" spans="1:247">
      <c r="A2" s="30" t="s">
        <v>196</v>
      </c>
      <c r="B2" s="30"/>
      <c r="C2" s="30"/>
      <c r="D2" s="30"/>
      <c r="E2" s="30"/>
      <c r="F2" s="30"/>
      <c r="G2" s="30"/>
      <c r="H2" s="30"/>
      <c r="I2" s="30"/>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row>
    <row r="3" ht="16.5" customHeight="1" spans="1:247">
      <c r="A3" s="31"/>
      <c r="B3" s="32"/>
      <c r="C3" s="32"/>
      <c r="D3" s="32"/>
      <c r="E3" s="32"/>
      <c r="F3" s="32"/>
      <c r="G3" s="32"/>
      <c r="H3"/>
      <c r="I3"/>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row>
    <row r="4" s="26" customFormat="1" ht="15.75" customHeight="1" spans="1:247">
      <c r="A4" s="31"/>
      <c r="B4" s="31"/>
      <c r="C4" s="31"/>
      <c r="D4" s="31"/>
      <c r="E4" s="31"/>
      <c r="F4" s="31"/>
      <c r="G4" s="31"/>
      <c r="I4" s="43" t="s">
        <v>197</v>
      </c>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row>
    <row r="5" ht="39.75" customHeight="1" spans="1:247">
      <c r="A5" s="33" t="s">
        <v>198</v>
      </c>
      <c r="B5" s="34" t="s">
        <v>174</v>
      </c>
      <c r="C5" s="35" t="s">
        <v>6</v>
      </c>
      <c r="D5" s="35" t="s">
        <v>7</v>
      </c>
      <c r="E5" s="35"/>
      <c r="F5" s="35"/>
      <c r="G5" s="35"/>
      <c r="H5" s="35" t="s">
        <v>8</v>
      </c>
      <c r="I5" s="35" t="s">
        <v>9</v>
      </c>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row>
    <row r="6" ht="60.75" customHeight="1" spans="1:247">
      <c r="A6" s="33"/>
      <c r="B6" s="34"/>
      <c r="C6" s="35"/>
      <c r="D6" s="35" t="s">
        <v>12</v>
      </c>
      <c r="E6" s="35" t="s">
        <v>13</v>
      </c>
      <c r="F6" s="35" t="s">
        <v>14</v>
      </c>
      <c r="G6" s="35" t="s">
        <v>15</v>
      </c>
      <c r="H6" s="35"/>
      <c r="I6" s="35"/>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row>
    <row r="7" s="27" customFormat="1" ht="26.25" customHeight="1" spans="1:247">
      <c r="A7" s="36"/>
      <c r="B7" s="37"/>
      <c r="C7" s="38"/>
      <c r="D7" s="38"/>
      <c r="E7" s="38"/>
      <c r="F7" s="38"/>
      <c r="G7" s="38"/>
      <c r="H7" s="38"/>
      <c r="I7" s="38"/>
      <c r="J7"/>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row>
    <row r="8" ht="37.5" customHeight="1" spans="1:247">
      <c r="A8"/>
      <c r="B8"/>
      <c r="C8"/>
      <c r="D8"/>
      <c r="E8"/>
      <c r="F8"/>
      <c r="G8"/>
      <c r="H8"/>
      <c r="I8"/>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row>
    <row r="9" ht="40.5" customHeight="1" spans="1:247">
      <c r="A9"/>
      <c r="B9"/>
      <c r="C9"/>
      <c r="D9"/>
      <c r="E9"/>
      <c r="F9"/>
      <c r="G9"/>
      <c r="H9"/>
      <c r="I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row>
    <row r="10" ht="40.5" customHeight="1" spans="1:247">
      <c r="A10"/>
      <c r="B10"/>
      <c r="C10"/>
      <c r="D10"/>
      <c r="E10"/>
      <c r="F10"/>
      <c r="G10"/>
      <c r="H10"/>
      <c r="I10"/>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row>
    <row r="11" ht="40.5" customHeight="1" spans="1:247">
      <c r="A11"/>
      <c r="B11"/>
      <c r="C11"/>
      <c r="D11"/>
      <c r="E11"/>
      <c r="F11"/>
      <c r="G11"/>
      <c r="H11"/>
      <c r="I11"/>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row>
    <row r="12" ht="40.5" customHeight="1" spans="1:247">
      <c r="A12"/>
      <c r="B12"/>
      <c r="C12"/>
      <c r="D12"/>
      <c r="E12"/>
      <c r="F12"/>
      <c r="G12"/>
      <c r="H12"/>
      <c r="I12"/>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row>
    <row r="13" ht="40.5" customHeight="1" spans="1:247">
      <c r="A13"/>
      <c r="B13"/>
      <c r="C13"/>
      <c r="D13"/>
      <c r="E13"/>
      <c r="F13"/>
      <c r="G13"/>
      <c r="H13"/>
      <c r="I13"/>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row>
    <row r="14" ht="40.5" customHeight="1" spans="1:247">
      <c r="A14"/>
      <c r="B14"/>
      <c r="C14"/>
      <c r="D14"/>
      <c r="E14"/>
      <c r="F14"/>
      <c r="G14"/>
      <c r="H14"/>
      <c r="I1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row>
    <row r="15" ht="48" customHeight="1" spans="1:247">
      <c r="A15"/>
      <c r="B15"/>
      <c r="C15"/>
      <c r="D15"/>
      <c r="E15"/>
      <c r="F15"/>
      <c r="G15"/>
      <c r="H15"/>
      <c r="I15"/>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row>
    <row r="16" ht="48" customHeight="1" spans="1:247">
      <c r="A16" s="39"/>
      <c r="B16" s="39"/>
      <c r="C16" s="40"/>
      <c r="D16" s="40"/>
      <c r="E16" s="40"/>
      <c r="F16" s="40"/>
      <c r="G16" s="40"/>
      <c r="H16" s="41"/>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row>
    <row r="17" ht="15.75" customHeight="1" spans="1:247">
      <c r="A17" s="29"/>
      <c r="B17" s="42"/>
      <c r="C17" s="29"/>
      <c r="D17" s="29"/>
      <c r="E17"/>
      <c r="F17" s="42"/>
      <c r="G17" s="29"/>
      <c r="H17"/>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row>
    <row r="18" ht="15.75" customHeight="1" spans="1:247">
      <c r="A18" s="29"/>
      <c r="B18" s="29"/>
      <c r="C18" s="29"/>
      <c r="D18" s="29"/>
      <c r="E18"/>
      <c r="F18" s="29"/>
      <c r="G18" s="29"/>
      <c r="H18"/>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row>
    <row r="19" ht="15.75" customHeight="1" spans="1:247">
      <c r="A19" s="29"/>
      <c r="B19" s="29"/>
      <c r="C19" s="29"/>
      <c r="D19" s="29"/>
      <c r="E1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row>
    <row r="20" ht="15.75" customHeight="1" spans="1:247">
      <c r="A20" s="29"/>
      <c r="B20" s="29"/>
      <c r="C20" s="29"/>
      <c r="D20" s="29"/>
      <c r="E20"/>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row>
    <row r="21" ht="15.75" customHeight="1" spans="1:247">
      <c r="A21" s="29"/>
      <c r="B21" s="29"/>
      <c r="C21" s="29"/>
      <c r="D21" s="29"/>
      <c r="E21"/>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row>
    <row r="22" ht="15.75" customHeight="1" spans="1:247">
      <c r="A22" s="29"/>
      <c r="B22" s="29"/>
      <c r="C22" s="29"/>
      <c r="D22" s="29"/>
      <c r="E22"/>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row>
    <row r="23" ht="15.75" customHeight="1" spans="1:247">
      <c r="A23" s="29"/>
      <c r="B23" s="29"/>
      <c r="C23" s="29"/>
      <c r="D23" s="29"/>
      <c r="E23"/>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row>
    <row r="24" ht="15.75" customHeight="1" spans="1:247">
      <c r="A24" s="29"/>
      <c r="B24" s="29"/>
      <c r="C24" s="29"/>
      <c r="D24" s="29"/>
      <c r="E24"/>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row>
    <row r="25" ht="15.75" customHeight="1" spans="1:247">
      <c r="A25" s="29"/>
      <c r="B25" s="29"/>
      <c r="C25" s="29"/>
      <c r="D25" s="29"/>
      <c r="E25"/>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row>
    <row r="26" ht="15.75" customHeight="1" spans="1:247">
      <c r="A26" s="29"/>
      <c r="B26" s="29"/>
      <c r="C26" s="29"/>
      <c r="D26" s="29"/>
      <c r="E26"/>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row>
    <row r="27" customHeight="1" spans="1:247">
      <c r="A27" s="29"/>
      <c r="B27" s="29"/>
      <c r="C27" s="29"/>
      <c r="D27" s="29"/>
      <c r="E27"/>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row>
    <row r="28" customHeight="1" spans="1:247">
      <c r="A28" s="29"/>
      <c r="B28" s="29"/>
      <c r="C28" s="29"/>
      <c r="D28" s="29"/>
      <c r="E28"/>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row>
    <row r="29" customHeight="1" spans="1:247">
      <c r="A29" s="29"/>
      <c r="B29" s="29"/>
      <c r="C29" s="29"/>
      <c r="D29" s="29"/>
      <c r="E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row>
    <row r="30" customHeight="1" spans="1:247">
      <c r="A30" s="29"/>
      <c r="B30" s="29"/>
      <c r="C30" s="29"/>
      <c r="D30" s="29"/>
      <c r="E30"/>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row>
    <row r="31" customHeight="1" spans="1:247">
      <c r="A31" s="29"/>
      <c r="B31" s="29"/>
      <c r="C31" s="29"/>
      <c r="D31" s="29"/>
      <c r="E31"/>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row>
    <row r="32" customHeight="1" spans="1:247">
      <c r="A32" s="29"/>
      <c r="B32" s="29"/>
      <c r="C32" s="29"/>
      <c r="D32" s="29"/>
      <c r="E32"/>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row>
    <row r="33" customHeight="1" spans="1:247">
      <c r="A33" s="29"/>
      <c r="B33" s="29"/>
      <c r="C33" s="29"/>
      <c r="D33" s="29"/>
      <c r="E33"/>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row>
    <row r="34" customHeight="1" spans="1:247">
      <c r="A34" s="29"/>
      <c r="B34" s="29"/>
      <c r="C34" s="29"/>
      <c r="D34" s="29"/>
      <c r="E34"/>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row>
    <row r="35" customHeight="1" spans="1:247">
      <c r="A35" s="29"/>
      <c r="B35" s="29"/>
      <c r="C35" s="29"/>
      <c r="D35" s="29"/>
      <c r="E35"/>
      <c r="F35" s="29"/>
      <c r="G35" s="29"/>
      <c r="H35"/>
      <c r="I35"/>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row>
    <row r="36" customHeight="1" spans="1:247">
      <c r="A36" s="29"/>
      <c r="B36" s="29"/>
      <c r="C36" s="29"/>
      <c r="D36" s="29"/>
      <c r="E36"/>
      <c r="F36" s="29"/>
      <c r="G36" s="29"/>
      <c r="H36"/>
      <c r="I36"/>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row>
    <row r="37" customHeight="1" spans="1:247">
      <c r="A37" s="29"/>
      <c r="B37" s="29"/>
      <c r="C37" s="29"/>
      <c r="D37" s="29"/>
      <c r="E37"/>
      <c r="F37" s="29"/>
      <c r="G37" s="29"/>
      <c r="H37"/>
      <c r="I37"/>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row>
    <row r="38" customHeight="1" spans="1:247">
      <c r="A38" s="29"/>
      <c r="B38" s="29"/>
      <c r="C38" s="29"/>
      <c r="D38" s="29"/>
      <c r="E38"/>
      <c r="F38" s="29"/>
      <c r="G38" s="29"/>
      <c r="H38"/>
      <c r="I38"/>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row>
    <row r="39" customHeight="1" spans="1:247">
      <c r="A39" s="29"/>
      <c r="B39" s="29"/>
      <c r="C39" s="29"/>
      <c r="D39" s="29"/>
      <c r="E39"/>
      <c r="F39" s="29"/>
      <c r="G39" s="29"/>
      <c r="H39"/>
      <c r="I3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row>
    <row r="40" customHeight="1" spans="1:247">
      <c r="A40" s="29"/>
      <c r="B40" s="29"/>
      <c r="C40" s="29"/>
      <c r="D40" s="29"/>
      <c r="E40"/>
      <c r="F40" s="29"/>
      <c r="G40" s="29"/>
      <c r="H40"/>
      <c r="I40"/>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row>
    <row r="41" customHeight="1" spans="1:247">
      <c r="A41" s="29"/>
      <c r="B41" s="29"/>
      <c r="C41" s="29"/>
      <c r="D41" s="29"/>
      <c r="E41"/>
      <c r="F41" s="29"/>
      <c r="G41" s="29"/>
      <c r="H41"/>
      <c r="I41"/>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row>
    <row r="42" customHeight="1" spans="1:247">
      <c r="A42" s="29"/>
      <c r="B42" s="29"/>
      <c r="C42" s="29"/>
      <c r="D42" s="29"/>
      <c r="E42"/>
      <c r="F42" s="29"/>
      <c r="G42" s="29"/>
      <c r="H42"/>
      <c r="I42"/>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row>
    <row r="43" customHeight="1" spans="1:247">
      <c r="A43" s="29"/>
      <c r="B43" s="29"/>
      <c r="C43" s="29"/>
      <c r="D43" s="29"/>
      <c r="E43"/>
      <c r="F43" s="29"/>
      <c r="G43" s="29"/>
      <c r="H43"/>
      <c r="I43"/>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row>
    <row r="44" customHeight="1" spans="1:247">
      <c r="A44" s="29"/>
      <c r="B44"/>
      <c r="C44"/>
      <c r="D44"/>
      <c r="E44"/>
      <c r="F44"/>
      <c r="G44"/>
      <c r="H44"/>
      <c r="I44"/>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row>
    <row r="45" customHeight="1" spans="1:247">
      <c r="A45" s="29"/>
      <c r="B45"/>
      <c r="C45"/>
      <c r="D45"/>
      <c r="E45"/>
      <c r="F45"/>
      <c r="G45"/>
      <c r="H45"/>
      <c r="I45"/>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row>
    <row r="46" customHeight="1" spans="1:247">
      <c r="A46" s="29"/>
      <c r="B46"/>
      <c r="C46"/>
      <c r="D46"/>
      <c r="E46"/>
      <c r="F46"/>
      <c r="G46"/>
      <c r="H46"/>
      <c r="I46"/>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c r="CV46" s="29"/>
      <c r="CW46" s="29"/>
      <c r="CX46" s="29"/>
      <c r="CY46" s="29"/>
      <c r="CZ46" s="29"/>
      <c r="DA46" s="29"/>
      <c r="DB46" s="29"/>
      <c r="DC46" s="29"/>
      <c r="DD46" s="29"/>
      <c r="DE46" s="29"/>
      <c r="DF46" s="29"/>
      <c r="DG46" s="29"/>
      <c r="DH46" s="29"/>
      <c r="DI46" s="29"/>
      <c r="DJ46" s="29"/>
      <c r="DK46" s="29"/>
      <c r="DL46" s="29"/>
      <c r="DM46" s="29"/>
      <c r="DN46" s="29"/>
      <c r="DO46" s="29"/>
      <c r="DP46" s="29"/>
      <c r="DQ46" s="29"/>
      <c r="DR46" s="29"/>
      <c r="DS46" s="29"/>
      <c r="DT46" s="29"/>
      <c r="DU46" s="29"/>
      <c r="DV46" s="29"/>
      <c r="DW46" s="29"/>
      <c r="DX46" s="29"/>
      <c r="DY46" s="29"/>
      <c r="DZ46" s="29"/>
      <c r="EA46" s="29"/>
      <c r="EB46" s="29"/>
      <c r="EC46" s="29"/>
      <c r="ED46" s="29"/>
      <c r="EE46" s="29"/>
      <c r="EF46" s="29"/>
      <c r="EG46" s="29"/>
      <c r="EH46" s="29"/>
      <c r="EI46" s="29"/>
      <c r="EJ46" s="29"/>
      <c r="EK46" s="29"/>
      <c r="EL46" s="29"/>
      <c r="EM46" s="29"/>
      <c r="EN46" s="29"/>
      <c r="EO46" s="29"/>
      <c r="EP46" s="29"/>
      <c r="EQ46" s="29"/>
      <c r="ER46" s="29"/>
      <c r="ES46" s="29"/>
      <c r="ET46" s="29"/>
      <c r="EU46" s="29"/>
      <c r="EV46" s="29"/>
      <c r="EW46" s="29"/>
      <c r="EX46" s="29"/>
      <c r="EY46" s="29"/>
      <c r="EZ46" s="29"/>
      <c r="FA46" s="29"/>
      <c r="FB46" s="29"/>
      <c r="FC46" s="29"/>
      <c r="FD46" s="29"/>
      <c r="FE46" s="29"/>
      <c r="FF46" s="29"/>
      <c r="FG46" s="29"/>
      <c r="FH46" s="29"/>
      <c r="FI46" s="29"/>
      <c r="FJ46" s="29"/>
      <c r="FK46" s="29"/>
      <c r="FL46" s="29"/>
      <c r="FM46" s="29"/>
      <c r="FN46" s="29"/>
      <c r="FO46" s="29"/>
      <c r="FP46" s="29"/>
      <c r="FQ46" s="29"/>
      <c r="FR46" s="29"/>
      <c r="FS46" s="29"/>
      <c r="FT46" s="29"/>
      <c r="FU46" s="29"/>
      <c r="FV46" s="29"/>
      <c r="FW46" s="29"/>
      <c r="FX46" s="29"/>
      <c r="FY46" s="29"/>
      <c r="FZ46" s="29"/>
      <c r="GA46" s="29"/>
      <c r="GB46" s="29"/>
      <c r="GC46" s="29"/>
      <c r="GD46" s="29"/>
      <c r="GE46" s="29"/>
      <c r="GF46" s="29"/>
      <c r="GG46" s="29"/>
      <c r="GH46" s="29"/>
      <c r="GI46" s="29"/>
      <c r="GJ46" s="29"/>
      <c r="GK46" s="29"/>
      <c r="GL46" s="29"/>
      <c r="GM46" s="29"/>
      <c r="GN46" s="29"/>
      <c r="GO46" s="29"/>
      <c r="GP46" s="29"/>
      <c r="GQ46" s="29"/>
      <c r="GR46" s="29"/>
      <c r="GS46" s="29"/>
      <c r="GT46" s="29"/>
      <c r="GU46" s="29"/>
      <c r="GV46" s="29"/>
      <c r="GW46" s="29"/>
      <c r="GX46" s="29"/>
      <c r="GY46" s="29"/>
      <c r="GZ46" s="29"/>
      <c r="HA46" s="29"/>
      <c r="HB46" s="29"/>
      <c r="HC46" s="29"/>
      <c r="HD46" s="29"/>
      <c r="HE46" s="29"/>
      <c r="HF46" s="29"/>
      <c r="HG46" s="29"/>
      <c r="HH46" s="29"/>
      <c r="HI46" s="29"/>
      <c r="HJ46" s="29"/>
      <c r="HK46" s="29"/>
      <c r="HL46" s="29"/>
      <c r="HM46" s="29"/>
      <c r="HN46" s="29"/>
      <c r="HO46" s="29"/>
      <c r="HP46" s="29"/>
      <c r="HQ46" s="29"/>
      <c r="HR46" s="29"/>
      <c r="HS46" s="29"/>
      <c r="HT46" s="29"/>
      <c r="HU46" s="29"/>
      <c r="HV46" s="29"/>
      <c r="HW46" s="29"/>
      <c r="HX46" s="29"/>
      <c r="HY46" s="29"/>
      <c r="HZ46" s="29"/>
      <c r="IA46" s="29"/>
      <c r="IB46" s="29"/>
      <c r="IC46" s="29"/>
      <c r="ID46" s="29"/>
      <c r="IE46" s="29"/>
      <c r="IF46" s="29"/>
      <c r="IG46" s="29"/>
      <c r="IH46" s="29"/>
      <c r="II46" s="29"/>
      <c r="IJ46" s="29"/>
      <c r="IK46" s="29"/>
      <c r="IL46" s="29"/>
      <c r="IM46" s="29"/>
    </row>
    <row r="47" customHeight="1" spans="1:247">
      <c r="A47" s="29"/>
      <c r="B47"/>
      <c r="C47"/>
      <c r="D47"/>
      <c r="E47"/>
      <c r="F47"/>
      <c r="G47"/>
      <c r="H47"/>
      <c r="I47" s="26"/>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c r="CV47" s="29"/>
      <c r="CW47" s="29"/>
      <c r="CX47" s="29"/>
      <c r="CY47" s="29"/>
      <c r="CZ47" s="29"/>
      <c r="DA47" s="29"/>
      <c r="DB47" s="29"/>
      <c r="DC47" s="29"/>
      <c r="DD47" s="29"/>
      <c r="DE47" s="29"/>
      <c r="DF47" s="29"/>
      <c r="DG47" s="29"/>
      <c r="DH47" s="29"/>
      <c r="DI47" s="29"/>
      <c r="DJ47" s="29"/>
      <c r="DK47" s="29"/>
      <c r="DL47" s="29"/>
      <c r="DM47" s="29"/>
      <c r="DN47" s="29"/>
      <c r="DO47" s="29"/>
      <c r="DP47" s="29"/>
      <c r="DQ47" s="29"/>
      <c r="DR47" s="29"/>
      <c r="DS47" s="29"/>
      <c r="DT47" s="29"/>
      <c r="DU47" s="29"/>
      <c r="DV47" s="29"/>
      <c r="DW47" s="29"/>
      <c r="DX47" s="29"/>
      <c r="DY47" s="29"/>
      <c r="DZ47" s="29"/>
      <c r="EA47" s="29"/>
      <c r="EB47" s="29"/>
      <c r="EC47" s="29"/>
      <c r="ED47" s="29"/>
      <c r="EE47" s="29"/>
      <c r="EF47" s="29"/>
      <c r="EG47" s="29"/>
      <c r="EH47" s="29"/>
      <c r="EI47" s="29"/>
      <c r="EJ47" s="29"/>
      <c r="EK47" s="29"/>
      <c r="EL47" s="29"/>
      <c r="EM47" s="29"/>
      <c r="EN47" s="29"/>
      <c r="EO47" s="29"/>
      <c r="EP47" s="29"/>
      <c r="EQ47" s="29"/>
      <c r="ER47" s="29"/>
      <c r="ES47" s="29"/>
      <c r="ET47" s="29"/>
      <c r="EU47" s="29"/>
      <c r="EV47" s="29"/>
      <c r="EW47" s="29"/>
      <c r="EX47" s="29"/>
      <c r="EY47" s="29"/>
      <c r="EZ47" s="29"/>
      <c r="FA47" s="29"/>
      <c r="FB47" s="29"/>
      <c r="FC47" s="29"/>
      <c r="FD47" s="29"/>
      <c r="FE47" s="29"/>
      <c r="FF47" s="29"/>
      <c r="FG47" s="29"/>
      <c r="FH47" s="29"/>
      <c r="FI47" s="29"/>
      <c r="FJ47" s="29"/>
      <c r="FK47" s="29"/>
      <c r="FL47" s="29"/>
      <c r="FM47" s="29"/>
      <c r="FN47" s="29"/>
      <c r="FO47" s="29"/>
      <c r="FP47" s="29"/>
      <c r="FQ47" s="29"/>
      <c r="FR47" s="29"/>
      <c r="FS47" s="29"/>
      <c r="FT47" s="29"/>
      <c r="FU47" s="29"/>
      <c r="FV47" s="29"/>
      <c r="FW47" s="29"/>
      <c r="FX47" s="29"/>
      <c r="FY47" s="29"/>
      <c r="FZ47" s="29"/>
      <c r="GA47" s="29"/>
      <c r="GB47" s="29"/>
      <c r="GC47" s="29"/>
      <c r="GD47" s="29"/>
      <c r="GE47" s="29"/>
      <c r="GF47" s="29"/>
      <c r="GG47" s="29"/>
      <c r="GH47" s="29"/>
      <c r="GI47" s="29"/>
      <c r="GJ47" s="29"/>
      <c r="GK47" s="29"/>
      <c r="GL47" s="29"/>
      <c r="GM47" s="29"/>
      <c r="GN47" s="29"/>
      <c r="GO47" s="29"/>
      <c r="GP47" s="29"/>
      <c r="GQ47" s="29"/>
      <c r="GR47" s="29"/>
      <c r="GS47" s="29"/>
      <c r="GT47" s="29"/>
      <c r="GU47" s="29"/>
      <c r="GV47" s="29"/>
      <c r="GW47" s="29"/>
      <c r="GX47" s="29"/>
      <c r="GY47" s="29"/>
      <c r="GZ47" s="29"/>
      <c r="HA47" s="29"/>
      <c r="HB47" s="29"/>
      <c r="HC47" s="29"/>
      <c r="HD47" s="29"/>
      <c r="HE47" s="29"/>
      <c r="HF47" s="29"/>
      <c r="HG47" s="29"/>
      <c r="HH47" s="29"/>
      <c r="HI47" s="29"/>
      <c r="HJ47" s="29"/>
      <c r="HK47" s="29"/>
      <c r="HL47" s="29"/>
      <c r="HM47" s="29"/>
      <c r="HN47" s="29"/>
      <c r="HO47" s="29"/>
      <c r="HP47" s="29"/>
      <c r="HQ47" s="29"/>
      <c r="HR47" s="29"/>
      <c r="HS47" s="29"/>
      <c r="HT47" s="29"/>
      <c r="HU47" s="29"/>
      <c r="HV47" s="29"/>
      <c r="HW47" s="29"/>
      <c r="HX47" s="29"/>
      <c r="HY47" s="29"/>
      <c r="HZ47" s="29"/>
      <c r="IA47" s="29"/>
      <c r="IB47" s="29"/>
      <c r="IC47" s="29"/>
      <c r="ID47" s="29"/>
      <c r="IE47" s="29"/>
      <c r="IF47" s="29"/>
      <c r="IG47" s="29"/>
      <c r="IH47" s="29"/>
      <c r="II47" s="29"/>
      <c r="IJ47" s="29"/>
      <c r="IK47" s="29"/>
      <c r="IL47" s="29"/>
      <c r="IM47" s="29"/>
    </row>
    <row r="48" customHeight="1" spans="1:247">
      <c r="A48" s="29"/>
      <c r="B48"/>
      <c r="C48"/>
      <c r="D48"/>
      <c r="E48"/>
      <c r="F48"/>
      <c r="G48"/>
      <c r="H48"/>
      <c r="I48"/>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9"/>
      <c r="DD48" s="29"/>
      <c r="DE48" s="29"/>
      <c r="DF48" s="29"/>
      <c r="DG48" s="29"/>
      <c r="DH48" s="29"/>
      <c r="DI48" s="29"/>
      <c r="DJ48" s="29"/>
      <c r="DK48" s="29"/>
      <c r="DL48" s="29"/>
      <c r="DM48" s="29"/>
      <c r="DN48" s="29"/>
      <c r="DO48" s="29"/>
      <c r="DP48" s="29"/>
      <c r="DQ48" s="29"/>
      <c r="DR48" s="29"/>
      <c r="DS48" s="29"/>
      <c r="DT48" s="29"/>
      <c r="DU48" s="29"/>
      <c r="DV48" s="29"/>
      <c r="DW48" s="29"/>
      <c r="DX48" s="29"/>
      <c r="DY48" s="29"/>
      <c r="DZ48" s="29"/>
      <c r="EA48" s="29"/>
      <c r="EB48" s="29"/>
      <c r="EC48" s="29"/>
      <c r="ED48" s="29"/>
      <c r="EE48" s="29"/>
      <c r="EF48" s="29"/>
      <c r="EG48" s="29"/>
      <c r="EH48" s="29"/>
      <c r="EI48" s="29"/>
      <c r="EJ48" s="29"/>
      <c r="EK48" s="29"/>
      <c r="EL48" s="29"/>
      <c r="EM48" s="29"/>
      <c r="EN48" s="29"/>
      <c r="EO48" s="29"/>
      <c r="EP48" s="29"/>
      <c r="EQ48" s="29"/>
      <c r="ER48" s="29"/>
      <c r="ES48" s="29"/>
      <c r="ET48" s="29"/>
      <c r="EU48" s="29"/>
      <c r="EV48" s="29"/>
      <c r="EW48" s="29"/>
      <c r="EX48" s="29"/>
      <c r="EY48" s="29"/>
      <c r="EZ48" s="29"/>
      <c r="FA48" s="29"/>
      <c r="FB48" s="29"/>
      <c r="FC48" s="29"/>
      <c r="FD48" s="29"/>
      <c r="FE48" s="29"/>
      <c r="FF48" s="29"/>
      <c r="FG48" s="29"/>
      <c r="FH48" s="29"/>
      <c r="FI48" s="29"/>
      <c r="FJ48" s="29"/>
      <c r="FK48" s="29"/>
      <c r="FL48" s="29"/>
      <c r="FM48" s="29"/>
      <c r="FN48" s="29"/>
      <c r="FO48" s="29"/>
      <c r="FP48" s="29"/>
      <c r="FQ48" s="29"/>
      <c r="FR48" s="29"/>
      <c r="FS48" s="29"/>
      <c r="FT48" s="29"/>
      <c r="FU48" s="29"/>
      <c r="FV48" s="29"/>
      <c r="FW48" s="29"/>
      <c r="FX48" s="29"/>
      <c r="FY48" s="29"/>
      <c r="FZ48" s="29"/>
      <c r="GA48" s="29"/>
      <c r="GB48" s="29"/>
      <c r="GC48" s="29"/>
      <c r="GD48" s="29"/>
      <c r="GE48" s="29"/>
      <c r="GF48" s="29"/>
      <c r="GG48" s="29"/>
      <c r="GH48" s="29"/>
      <c r="GI48" s="29"/>
      <c r="GJ48" s="29"/>
      <c r="GK48" s="29"/>
      <c r="GL48" s="29"/>
      <c r="GM48" s="29"/>
      <c r="GN48" s="29"/>
      <c r="GO48" s="29"/>
      <c r="GP48" s="29"/>
      <c r="GQ48" s="29"/>
      <c r="GR48" s="29"/>
      <c r="GS48" s="29"/>
      <c r="GT48" s="29"/>
      <c r="GU48" s="29"/>
      <c r="GV48" s="29"/>
      <c r="GW48" s="29"/>
      <c r="GX48" s="29"/>
      <c r="GY48" s="29"/>
      <c r="GZ48" s="29"/>
      <c r="HA48" s="29"/>
      <c r="HB48" s="29"/>
      <c r="HC48" s="29"/>
      <c r="HD48" s="29"/>
      <c r="HE48" s="29"/>
      <c r="HF48" s="29"/>
      <c r="HG48" s="29"/>
      <c r="HH48" s="29"/>
      <c r="HI48" s="29"/>
      <c r="HJ48" s="29"/>
      <c r="HK48" s="29"/>
      <c r="HL48" s="29"/>
      <c r="HM48" s="29"/>
      <c r="HN48" s="29"/>
      <c r="HO48" s="29"/>
      <c r="HP48" s="29"/>
      <c r="HQ48" s="29"/>
      <c r="HR48" s="29"/>
      <c r="HS48" s="29"/>
      <c r="HT48" s="29"/>
      <c r="HU48" s="29"/>
      <c r="HV48" s="29"/>
      <c r="HW48" s="29"/>
      <c r="HX48" s="29"/>
      <c r="HY48" s="29"/>
      <c r="HZ48" s="29"/>
      <c r="IA48" s="29"/>
      <c r="IB48" s="29"/>
      <c r="IC48" s="29"/>
      <c r="ID48" s="29"/>
      <c r="IE48" s="29"/>
      <c r="IF48" s="29"/>
      <c r="IG48" s="29"/>
      <c r="IH48" s="29"/>
      <c r="II48" s="29"/>
      <c r="IJ48" s="29"/>
      <c r="IK48" s="29"/>
      <c r="IL48" s="29"/>
      <c r="IM48" s="29"/>
    </row>
    <row r="49" customHeight="1" spans="1:247">
      <c r="A49" s="29"/>
      <c r="B49"/>
      <c r="C49"/>
      <c r="D49"/>
      <c r="E49"/>
      <c r="F49"/>
      <c r="G49"/>
      <c r="H49"/>
      <c r="I4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c r="CV49" s="29"/>
      <c r="CW49" s="29"/>
      <c r="CX49" s="29"/>
      <c r="CY49" s="29"/>
      <c r="CZ49" s="29"/>
      <c r="DA49" s="29"/>
      <c r="DB49" s="29"/>
      <c r="DC49" s="29"/>
      <c r="DD49" s="29"/>
      <c r="DE49" s="29"/>
      <c r="DF49" s="29"/>
      <c r="DG49" s="29"/>
      <c r="DH49" s="29"/>
      <c r="DI49" s="29"/>
      <c r="DJ49" s="29"/>
      <c r="DK49" s="29"/>
      <c r="DL49" s="29"/>
      <c r="DM49" s="29"/>
      <c r="DN49" s="29"/>
      <c r="DO49" s="29"/>
      <c r="DP49" s="29"/>
      <c r="DQ49" s="29"/>
      <c r="DR49" s="29"/>
      <c r="DS49" s="29"/>
      <c r="DT49" s="29"/>
      <c r="DU49" s="29"/>
      <c r="DV49" s="29"/>
      <c r="DW49" s="29"/>
      <c r="DX49" s="29"/>
      <c r="DY49" s="29"/>
      <c r="DZ49" s="29"/>
      <c r="EA49" s="29"/>
      <c r="EB49" s="29"/>
      <c r="EC49" s="29"/>
      <c r="ED49" s="29"/>
      <c r="EE49" s="29"/>
      <c r="EF49" s="29"/>
      <c r="EG49" s="29"/>
      <c r="EH49" s="29"/>
      <c r="EI49" s="29"/>
      <c r="EJ49" s="29"/>
      <c r="EK49" s="29"/>
      <c r="EL49" s="29"/>
      <c r="EM49" s="29"/>
      <c r="EN49" s="29"/>
      <c r="EO49" s="29"/>
      <c r="EP49" s="29"/>
      <c r="EQ49" s="29"/>
      <c r="ER49" s="29"/>
      <c r="ES49" s="29"/>
      <c r="ET49" s="29"/>
      <c r="EU49" s="29"/>
      <c r="EV49" s="29"/>
      <c r="EW49" s="29"/>
      <c r="EX49" s="29"/>
      <c r="EY49" s="29"/>
      <c r="EZ49" s="29"/>
      <c r="FA49" s="29"/>
      <c r="FB49" s="29"/>
      <c r="FC49" s="29"/>
      <c r="FD49" s="29"/>
      <c r="FE49" s="29"/>
      <c r="FF49" s="29"/>
      <c r="FG49" s="29"/>
      <c r="FH49" s="29"/>
      <c r="FI49" s="29"/>
      <c r="FJ49" s="29"/>
      <c r="FK49" s="29"/>
      <c r="FL49" s="29"/>
      <c r="FM49" s="29"/>
      <c r="FN49" s="29"/>
      <c r="FO49" s="29"/>
      <c r="FP49" s="29"/>
      <c r="FQ49" s="29"/>
      <c r="FR49" s="29"/>
      <c r="FS49" s="29"/>
      <c r="FT49" s="29"/>
      <c r="FU49" s="29"/>
      <c r="FV49" s="29"/>
      <c r="FW49" s="29"/>
      <c r="FX49" s="29"/>
      <c r="FY49" s="29"/>
      <c r="FZ49" s="29"/>
      <c r="GA49" s="29"/>
      <c r="GB49" s="29"/>
      <c r="GC49" s="29"/>
      <c r="GD49" s="29"/>
      <c r="GE49" s="29"/>
      <c r="GF49" s="29"/>
      <c r="GG49" s="29"/>
      <c r="GH49" s="29"/>
      <c r="GI49" s="29"/>
      <c r="GJ49" s="29"/>
      <c r="GK49" s="29"/>
      <c r="GL49" s="29"/>
      <c r="GM49" s="29"/>
      <c r="GN49" s="29"/>
      <c r="GO49" s="29"/>
      <c r="GP49" s="29"/>
      <c r="GQ49" s="29"/>
      <c r="GR49" s="29"/>
      <c r="GS49" s="29"/>
      <c r="GT49" s="29"/>
      <c r="GU49" s="29"/>
      <c r="GV49" s="29"/>
      <c r="GW49" s="29"/>
      <c r="GX49" s="29"/>
      <c r="GY49" s="29"/>
      <c r="GZ49" s="29"/>
      <c r="HA49" s="29"/>
      <c r="HB49" s="29"/>
      <c r="HC49" s="29"/>
      <c r="HD49" s="29"/>
      <c r="HE49" s="29"/>
      <c r="HF49" s="29"/>
      <c r="HG49" s="29"/>
      <c r="HH49" s="29"/>
      <c r="HI49" s="29"/>
      <c r="HJ49" s="29"/>
      <c r="HK49" s="29"/>
      <c r="HL49" s="29"/>
      <c r="HM49" s="29"/>
      <c r="HN49" s="29"/>
      <c r="HO49" s="29"/>
      <c r="HP49" s="29"/>
      <c r="HQ49" s="29"/>
      <c r="HR49" s="29"/>
      <c r="HS49" s="29"/>
      <c r="HT49" s="29"/>
      <c r="HU49" s="29"/>
      <c r="HV49" s="29"/>
      <c r="HW49" s="29"/>
      <c r="HX49" s="29"/>
      <c r="HY49" s="29"/>
      <c r="HZ49" s="29"/>
      <c r="IA49" s="29"/>
      <c r="IB49" s="29"/>
      <c r="IC49" s="29"/>
      <c r="ID49" s="29"/>
      <c r="IE49" s="29"/>
      <c r="IF49" s="29"/>
      <c r="IG49" s="29"/>
      <c r="IH49" s="29"/>
      <c r="II49" s="29"/>
      <c r="IJ49" s="29"/>
      <c r="IK49" s="29"/>
      <c r="IL49" s="29"/>
      <c r="IM49" s="29"/>
    </row>
    <row r="50" customHeight="1" spans="1:247">
      <c r="A50" s="29"/>
      <c r="B50"/>
      <c r="C50"/>
      <c r="D50"/>
      <c r="E50"/>
      <c r="F50"/>
      <c r="G50"/>
      <c r="H50"/>
      <c r="I50"/>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c r="CV50" s="29"/>
      <c r="CW50" s="29"/>
      <c r="CX50" s="29"/>
      <c r="CY50" s="29"/>
      <c r="CZ50" s="29"/>
      <c r="DA50" s="29"/>
      <c r="DB50" s="29"/>
      <c r="DC50" s="29"/>
      <c r="DD50" s="29"/>
      <c r="DE50" s="29"/>
      <c r="DF50" s="29"/>
      <c r="DG50" s="29"/>
      <c r="DH50" s="29"/>
      <c r="DI50" s="29"/>
      <c r="DJ50" s="29"/>
      <c r="DK50" s="29"/>
      <c r="DL50" s="29"/>
      <c r="DM50" s="29"/>
      <c r="DN50" s="29"/>
      <c r="DO50" s="29"/>
      <c r="DP50" s="29"/>
      <c r="DQ50" s="29"/>
      <c r="DR50" s="29"/>
      <c r="DS50" s="29"/>
      <c r="DT50" s="29"/>
      <c r="DU50" s="29"/>
      <c r="DV50" s="29"/>
      <c r="DW50" s="29"/>
      <c r="DX50" s="29"/>
      <c r="DY50" s="29"/>
      <c r="DZ50" s="29"/>
      <c r="EA50" s="29"/>
      <c r="EB50" s="29"/>
      <c r="EC50" s="29"/>
      <c r="ED50" s="29"/>
      <c r="EE50" s="29"/>
      <c r="EF50" s="29"/>
      <c r="EG50" s="29"/>
      <c r="EH50" s="29"/>
      <c r="EI50" s="29"/>
      <c r="EJ50" s="29"/>
      <c r="EK50" s="29"/>
      <c r="EL50" s="29"/>
      <c r="EM50" s="29"/>
      <c r="EN50" s="29"/>
      <c r="EO50" s="29"/>
      <c r="EP50" s="29"/>
      <c r="EQ50" s="29"/>
      <c r="ER50" s="29"/>
      <c r="ES50" s="29"/>
      <c r="ET50" s="29"/>
      <c r="EU50" s="29"/>
      <c r="EV50" s="29"/>
      <c r="EW50" s="29"/>
      <c r="EX50" s="29"/>
      <c r="EY50" s="29"/>
      <c r="EZ50" s="29"/>
      <c r="FA50" s="29"/>
      <c r="FB50" s="29"/>
      <c r="FC50" s="29"/>
      <c r="FD50" s="29"/>
      <c r="FE50" s="29"/>
      <c r="FF50" s="29"/>
      <c r="FG50" s="29"/>
      <c r="FH50" s="29"/>
      <c r="FI50" s="29"/>
      <c r="FJ50" s="29"/>
      <c r="FK50" s="29"/>
      <c r="FL50" s="29"/>
      <c r="FM50" s="29"/>
      <c r="FN50" s="29"/>
      <c r="FO50" s="29"/>
      <c r="FP50" s="29"/>
      <c r="FQ50" s="29"/>
      <c r="FR50" s="29"/>
      <c r="FS50" s="29"/>
      <c r="FT50" s="29"/>
      <c r="FU50" s="29"/>
      <c r="FV50" s="29"/>
      <c r="FW50" s="29"/>
      <c r="FX50" s="29"/>
      <c r="FY50" s="29"/>
      <c r="FZ50" s="29"/>
      <c r="GA50" s="29"/>
      <c r="GB50" s="29"/>
      <c r="GC50" s="29"/>
      <c r="GD50" s="29"/>
      <c r="GE50" s="29"/>
      <c r="GF50" s="29"/>
      <c r="GG50" s="29"/>
      <c r="GH50" s="29"/>
      <c r="GI50" s="29"/>
      <c r="GJ50" s="29"/>
      <c r="GK50" s="29"/>
      <c r="GL50" s="29"/>
      <c r="GM50" s="29"/>
      <c r="GN50" s="29"/>
      <c r="GO50" s="29"/>
      <c r="GP50" s="29"/>
      <c r="GQ50" s="29"/>
      <c r="GR50" s="29"/>
      <c r="GS50" s="29"/>
      <c r="GT50" s="29"/>
      <c r="GU50" s="29"/>
      <c r="GV50" s="29"/>
      <c r="GW50" s="29"/>
      <c r="GX50" s="29"/>
      <c r="GY50" s="29"/>
      <c r="GZ50" s="29"/>
      <c r="HA50" s="29"/>
      <c r="HB50" s="29"/>
      <c r="HC50" s="29"/>
      <c r="HD50" s="29"/>
      <c r="HE50" s="29"/>
      <c r="HF50" s="29"/>
      <c r="HG50" s="29"/>
      <c r="HH50" s="29"/>
      <c r="HI50" s="29"/>
      <c r="HJ50" s="29"/>
      <c r="HK50" s="29"/>
      <c r="HL50" s="29"/>
      <c r="HM50" s="29"/>
      <c r="HN50" s="29"/>
      <c r="HO50" s="29"/>
      <c r="HP50" s="29"/>
      <c r="HQ50" s="29"/>
      <c r="HR50" s="29"/>
      <c r="HS50" s="29"/>
      <c r="HT50" s="29"/>
      <c r="HU50" s="29"/>
      <c r="HV50" s="29"/>
      <c r="HW50" s="29"/>
      <c r="HX50" s="29"/>
      <c r="HY50" s="29"/>
      <c r="HZ50" s="29"/>
      <c r="IA50" s="29"/>
      <c r="IB50" s="29"/>
      <c r="IC50" s="29"/>
      <c r="ID50" s="29"/>
      <c r="IE50" s="29"/>
      <c r="IF50" s="29"/>
      <c r="IG50" s="29"/>
      <c r="IH50" s="29"/>
      <c r="II50" s="29"/>
      <c r="IJ50" s="29"/>
      <c r="IK50" s="29"/>
      <c r="IL50" s="29"/>
      <c r="IM50" s="29"/>
    </row>
    <row r="51" customHeight="1" spans="1:247">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row>
    <row r="52" customHeight="1" spans="1:247">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row>
    <row r="53" customHeight="1" spans="1:247">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c r="CV53" s="29"/>
      <c r="CW53" s="29"/>
      <c r="CX53" s="29"/>
      <c r="CY53" s="29"/>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29"/>
      <c r="DX53" s="29"/>
      <c r="DY53" s="29"/>
      <c r="DZ53" s="29"/>
      <c r="EA53" s="29"/>
      <c r="EB53" s="29"/>
      <c r="EC53" s="29"/>
      <c r="ED53" s="29"/>
      <c r="EE53" s="29"/>
      <c r="EF53" s="29"/>
      <c r="EG53" s="29"/>
      <c r="EH53" s="29"/>
      <c r="EI53" s="29"/>
      <c r="EJ53" s="29"/>
      <c r="EK53" s="29"/>
      <c r="EL53" s="29"/>
      <c r="EM53" s="29"/>
      <c r="EN53" s="29"/>
      <c r="EO53" s="29"/>
      <c r="EP53" s="29"/>
      <c r="EQ53" s="29"/>
      <c r="ER53" s="29"/>
      <c r="ES53" s="29"/>
      <c r="ET53" s="29"/>
      <c r="EU53" s="29"/>
      <c r="EV53" s="29"/>
      <c r="EW53" s="29"/>
      <c r="EX53" s="29"/>
      <c r="EY53" s="29"/>
      <c r="EZ53" s="29"/>
      <c r="FA53" s="29"/>
      <c r="FB53" s="29"/>
      <c r="FC53" s="29"/>
      <c r="FD53" s="29"/>
      <c r="FE53" s="29"/>
      <c r="FF53" s="29"/>
      <c r="FG53" s="29"/>
      <c r="FH53" s="29"/>
      <c r="FI53" s="29"/>
      <c r="FJ53" s="29"/>
      <c r="FK53" s="29"/>
      <c r="FL53" s="29"/>
      <c r="FM53" s="29"/>
      <c r="FN53" s="29"/>
      <c r="FO53" s="29"/>
      <c r="FP53" s="29"/>
      <c r="FQ53" s="29"/>
      <c r="FR53" s="29"/>
      <c r="FS53" s="29"/>
      <c r="FT53" s="29"/>
      <c r="FU53" s="29"/>
      <c r="FV53" s="29"/>
      <c r="FW53" s="29"/>
      <c r="FX53" s="29"/>
      <c r="FY53" s="29"/>
      <c r="FZ53" s="29"/>
      <c r="GA53" s="29"/>
      <c r="GB53" s="29"/>
      <c r="GC53" s="29"/>
      <c r="GD53" s="29"/>
      <c r="GE53" s="29"/>
      <c r="GF53" s="29"/>
      <c r="GG53" s="29"/>
      <c r="GH53" s="29"/>
      <c r="GI53" s="29"/>
      <c r="GJ53" s="29"/>
      <c r="GK53" s="29"/>
      <c r="GL53" s="29"/>
      <c r="GM53" s="29"/>
      <c r="GN53" s="29"/>
      <c r="GO53" s="29"/>
      <c r="GP53" s="29"/>
      <c r="GQ53" s="29"/>
      <c r="GR53" s="29"/>
      <c r="GS53" s="29"/>
      <c r="GT53" s="29"/>
      <c r="GU53" s="29"/>
      <c r="GV53" s="29"/>
      <c r="GW53" s="29"/>
      <c r="GX53" s="29"/>
      <c r="GY53" s="29"/>
      <c r="GZ53" s="29"/>
      <c r="HA53" s="29"/>
      <c r="HB53" s="29"/>
      <c r="HC53" s="29"/>
      <c r="HD53" s="29"/>
      <c r="HE53" s="29"/>
      <c r="HF53" s="29"/>
      <c r="HG53" s="29"/>
      <c r="HH53" s="29"/>
      <c r="HI53" s="29"/>
      <c r="HJ53" s="29"/>
      <c r="HK53" s="29"/>
      <c r="HL53" s="29"/>
      <c r="HM53" s="29"/>
      <c r="HN53" s="29"/>
      <c r="HO53" s="29"/>
      <c r="HP53" s="29"/>
      <c r="HQ53" s="29"/>
      <c r="HR53" s="29"/>
      <c r="HS53" s="29"/>
      <c r="HT53" s="29"/>
      <c r="HU53" s="29"/>
      <c r="HV53" s="29"/>
      <c r="HW53" s="29"/>
      <c r="HX53" s="29"/>
      <c r="HY53" s="29"/>
      <c r="HZ53" s="29"/>
      <c r="IA53" s="29"/>
      <c r="IB53" s="29"/>
      <c r="IC53" s="29"/>
      <c r="ID53" s="29"/>
      <c r="IE53" s="29"/>
      <c r="IF53" s="29"/>
      <c r="IG53" s="29"/>
      <c r="IH53" s="29"/>
      <c r="II53" s="29"/>
      <c r="IJ53" s="29"/>
      <c r="IK53" s="29"/>
      <c r="IL53" s="29"/>
      <c r="IM53" s="29"/>
    </row>
    <row r="54" customHeight="1" spans="1:247">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c r="CV54" s="29"/>
      <c r="CW54" s="29"/>
      <c r="CX54" s="29"/>
      <c r="CY54" s="29"/>
      <c r="CZ54" s="29"/>
      <c r="DA54" s="29"/>
      <c r="DB54" s="29"/>
      <c r="DC54" s="29"/>
      <c r="DD54" s="29"/>
      <c r="DE54" s="29"/>
      <c r="DF54" s="29"/>
      <c r="DG54" s="29"/>
      <c r="DH54" s="29"/>
      <c r="DI54" s="29"/>
      <c r="DJ54" s="29"/>
      <c r="DK54" s="29"/>
      <c r="DL54" s="29"/>
      <c r="DM54" s="29"/>
      <c r="DN54" s="29"/>
      <c r="DO54" s="29"/>
      <c r="DP54" s="29"/>
      <c r="DQ54" s="29"/>
      <c r="DR54" s="29"/>
      <c r="DS54" s="29"/>
      <c r="DT54" s="29"/>
      <c r="DU54" s="29"/>
      <c r="DV54" s="29"/>
      <c r="DW54" s="29"/>
      <c r="DX54" s="29"/>
      <c r="DY54" s="29"/>
      <c r="DZ54" s="29"/>
      <c r="EA54" s="29"/>
      <c r="EB54" s="29"/>
      <c r="EC54" s="29"/>
      <c r="ED54" s="29"/>
      <c r="EE54" s="29"/>
      <c r="EF54" s="29"/>
      <c r="EG54" s="29"/>
      <c r="EH54" s="29"/>
      <c r="EI54" s="29"/>
      <c r="EJ54" s="29"/>
      <c r="EK54" s="29"/>
      <c r="EL54" s="29"/>
      <c r="EM54" s="29"/>
      <c r="EN54" s="29"/>
      <c r="EO54" s="29"/>
      <c r="EP54" s="29"/>
      <c r="EQ54" s="29"/>
      <c r="ER54" s="29"/>
      <c r="ES54" s="29"/>
      <c r="ET54" s="29"/>
      <c r="EU54" s="29"/>
      <c r="EV54" s="29"/>
      <c r="EW54" s="29"/>
      <c r="EX54" s="29"/>
      <c r="EY54" s="29"/>
      <c r="EZ54" s="29"/>
      <c r="FA54" s="29"/>
      <c r="FB54" s="29"/>
      <c r="FC54" s="29"/>
      <c r="FD54" s="29"/>
      <c r="FE54" s="29"/>
      <c r="FF54" s="29"/>
      <c r="FG54" s="29"/>
      <c r="FH54" s="29"/>
      <c r="FI54" s="29"/>
      <c r="FJ54" s="29"/>
      <c r="FK54" s="29"/>
      <c r="FL54" s="29"/>
      <c r="FM54" s="29"/>
      <c r="FN54" s="29"/>
      <c r="FO54" s="29"/>
      <c r="FP54" s="29"/>
      <c r="FQ54" s="29"/>
      <c r="FR54" s="29"/>
      <c r="FS54" s="29"/>
      <c r="FT54" s="29"/>
      <c r="FU54" s="29"/>
      <c r="FV54" s="29"/>
      <c r="FW54" s="29"/>
      <c r="FX54" s="29"/>
      <c r="FY54" s="29"/>
      <c r="FZ54" s="29"/>
      <c r="GA54" s="29"/>
      <c r="GB54" s="29"/>
      <c r="GC54" s="29"/>
      <c r="GD54" s="29"/>
      <c r="GE54" s="29"/>
      <c r="GF54" s="29"/>
      <c r="GG54" s="29"/>
      <c r="GH54" s="29"/>
      <c r="GI54" s="29"/>
      <c r="GJ54" s="29"/>
      <c r="GK54" s="29"/>
      <c r="GL54" s="29"/>
      <c r="GM54" s="29"/>
      <c r="GN54" s="29"/>
      <c r="GO54" s="29"/>
      <c r="GP54" s="29"/>
      <c r="GQ54" s="29"/>
      <c r="GR54" s="29"/>
      <c r="GS54" s="29"/>
      <c r="GT54" s="29"/>
      <c r="GU54" s="29"/>
      <c r="GV54" s="29"/>
      <c r="GW54" s="29"/>
      <c r="GX54" s="29"/>
      <c r="GY54" s="29"/>
      <c r="GZ54" s="29"/>
      <c r="HA54" s="29"/>
      <c r="HB54" s="29"/>
      <c r="HC54" s="29"/>
      <c r="HD54" s="29"/>
      <c r="HE54" s="29"/>
      <c r="HF54" s="29"/>
      <c r="HG54" s="29"/>
      <c r="HH54" s="29"/>
      <c r="HI54" s="29"/>
      <c r="HJ54" s="29"/>
      <c r="HK54" s="29"/>
      <c r="HL54" s="29"/>
      <c r="HM54" s="29"/>
      <c r="HN54" s="29"/>
      <c r="HO54" s="29"/>
      <c r="HP54" s="29"/>
      <c r="HQ54" s="29"/>
      <c r="HR54" s="29"/>
      <c r="HS54" s="29"/>
      <c r="HT54" s="29"/>
      <c r="HU54" s="29"/>
      <c r="HV54" s="29"/>
      <c r="HW54" s="29"/>
      <c r="HX54" s="29"/>
      <c r="HY54" s="29"/>
      <c r="HZ54" s="29"/>
      <c r="IA54" s="29"/>
      <c r="IB54" s="29"/>
      <c r="IC54" s="29"/>
      <c r="ID54" s="29"/>
      <c r="IE54" s="29"/>
      <c r="IF54" s="29"/>
      <c r="IG54" s="29"/>
      <c r="IH54" s="29"/>
      <c r="II54" s="29"/>
      <c r="IJ54" s="29"/>
      <c r="IK54" s="29"/>
      <c r="IL54" s="29"/>
      <c r="IM54" s="29"/>
    </row>
    <row r="55" customHeight="1" spans="1:247">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c r="IL55" s="29"/>
      <c r="IM55" s="29"/>
    </row>
    <row r="56" customHeight="1" spans="1:247">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c r="IL56" s="29"/>
      <c r="IM56" s="29"/>
    </row>
  </sheetData>
  <sheetProtection formatCells="0" formatColumns="0" formatRows="0"/>
  <mergeCells count="7">
    <mergeCell ref="A2:I2"/>
    <mergeCell ref="D5:G5"/>
    <mergeCell ref="A5:A6"/>
    <mergeCell ref="B5:B6"/>
    <mergeCell ref="C5:C6"/>
    <mergeCell ref="H5:H6"/>
    <mergeCell ref="I5:I6"/>
  </mergeCells>
  <printOptions horizontalCentered="1" verticalCentered="1"/>
  <pageMargins left="0.62992125984252" right="0.62992125984252" top="0.590551181102362" bottom="0.78740157480315" header="0.393700787401575" footer="0.393700787401575"/>
  <pageSetup paperSize="9"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
  <sheetViews>
    <sheetView showGridLines="0" showZeros="0" workbookViewId="0">
      <selection activeCell="F17" sqref="F17"/>
    </sheetView>
  </sheetViews>
  <sheetFormatPr defaultColWidth="9" defaultRowHeight="14.25" outlineLevelRow="5"/>
  <cols>
    <col min="1" max="14" width="13.875" customWidth="1"/>
  </cols>
  <sheetData>
    <row r="1" customHeight="1" spans="1:1">
      <c r="A1" s="18" t="s">
        <v>199</v>
      </c>
    </row>
    <row r="2" ht="22.5" customHeight="1" spans="1:14">
      <c r="A2" s="19" t="s">
        <v>200</v>
      </c>
      <c r="B2" s="19"/>
      <c r="C2" s="19"/>
      <c r="D2" s="19"/>
      <c r="E2" s="19"/>
      <c r="F2" s="19"/>
      <c r="G2" s="19"/>
      <c r="H2" s="19"/>
      <c r="I2" s="19"/>
      <c r="J2" s="19"/>
      <c r="K2" s="19"/>
      <c r="L2" s="19"/>
      <c r="M2" s="19"/>
      <c r="N2" s="19"/>
    </row>
    <row r="3" customHeight="1"/>
    <row r="4" customHeight="1" spans="14:14">
      <c r="N4" s="24" t="s">
        <v>201</v>
      </c>
    </row>
    <row r="5" ht="54.75" customHeight="1" spans="1:14">
      <c r="A5" s="20" t="s">
        <v>202</v>
      </c>
      <c r="B5" s="20" t="s">
        <v>203</v>
      </c>
      <c r="C5" s="20" t="s">
        <v>204</v>
      </c>
      <c r="D5" s="20" t="s">
        <v>205</v>
      </c>
      <c r="E5" s="20" t="s">
        <v>206</v>
      </c>
      <c r="F5" s="20" t="s">
        <v>207</v>
      </c>
      <c r="G5" s="20" t="s">
        <v>208</v>
      </c>
      <c r="H5" s="21" t="s">
        <v>209</v>
      </c>
      <c r="I5" s="21" t="s">
        <v>210</v>
      </c>
      <c r="J5" s="25" t="s">
        <v>211</v>
      </c>
      <c r="K5" s="25" t="s">
        <v>212</v>
      </c>
      <c r="L5" s="25" t="s">
        <v>213</v>
      </c>
      <c r="M5" s="25" t="s">
        <v>214</v>
      </c>
      <c r="N5" s="25" t="s">
        <v>215</v>
      </c>
    </row>
    <row r="6" ht="21" customHeight="1" spans="1:14">
      <c r="A6" s="22"/>
      <c r="B6" s="22"/>
      <c r="C6" s="22"/>
      <c r="D6" s="22"/>
      <c r="E6" s="22"/>
      <c r="F6" s="22"/>
      <c r="G6" s="22"/>
      <c r="H6" s="23"/>
      <c r="I6" s="23"/>
      <c r="J6" s="23"/>
      <c r="K6" s="23"/>
      <c r="L6" s="23"/>
      <c r="M6" s="23"/>
      <c r="N6" s="23"/>
    </row>
  </sheetData>
  <sheetProtection formatCells="0" formatColumns="0" formatRows="0"/>
  <mergeCells count="1">
    <mergeCell ref="A2:N2"/>
  </mergeCells>
  <printOptions horizontalCentered="1" verticalCentered="1"/>
  <pageMargins left="0.748031496062992" right="0.748031496062992" top="0.984251968503937" bottom="0.984251968503937" header="0.511811023622047" footer="0.511811023622047"/>
  <pageSetup paperSize="9" scale="67"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abSelected="1" workbookViewId="0">
      <selection activeCell="N13" sqref="N13"/>
    </sheetView>
  </sheetViews>
  <sheetFormatPr defaultColWidth="10" defaultRowHeight="14.25" outlineLevelCol="7"/>
  <cols>
    <col min="1" max="1" width="12.875" style="1" customWidth="1"/>
    <col min="2" max="2" width="16.375" style="1" customWidth="1"/>
    <col min="3" max="3" width="11.25" style="1" customWidth="1"/>
    <col min="4" max="8" width="11.625" style="1" customWidth="1"/>
    <col min="9" max="10" width="9.75" style="1" customWidth="1"/>
    <col min="11" max="16384" width="10" style="1"/>
  </cols>
  <sheetData>
    <row r="1" ht="35.85" customHeight="1" spans="1:8">
      <c r="A1" s="2"/>
      <c r="B1" s="3" t="s">
        <v>216</v>
      </c>
      <c r="C1" s="3"/>
      <c r="D1" s="3"/>
      <c r="E1" s="3"/>
      <c r="F1" s="3"/>
      <c r="G1" s="3"/>
      <c r="H1" s="3"/>
    </row>
    <row r="2" ht="16.35" customHeight="1" spans="1:8">
      <c r="A2" s="4"/>
      <c r="B2" s="4"/>
      <c r="C2" s="5"/>
      <c r="D2" s="5"/>
      <c r="E2" s="5"/>
      <c r="F2" s="5"/>
      <c r="G2" s="5"/>
      <c r="H2" s="5"/>
    </row>
    <row r="3" ht="16.35" customHeight="1" spans="1:8">
      <c r="A3" s="6" t="s">
        <v>217</v>
      </c>
      <c r="B3" s="6"/>
      <c r="C3" s="7"/>
      <c r="D3" s="7"/>
      <c r="E3" s="8"/>
      <c r="F3" s="8"/>
      <c r="G3" s="8"/>
      <c r="H3" s="8"/>
    </row>
    <row r="4" ht="16.35" customHeight="1" spans="1:8">
      <c r="A4" s="9" t="s">
        <v>218</v>
      </c>
      <c r="B4" s="9"/>
      <c r="C4" s="9"/>
      <c r="D4" s="9"/>
      <c r="E4" s="9"/>
      <c r="F4" s="9"/>
      <c r="G4" s="9"/>
      <c r="H4" s="9"/>
    </row>
    <row r="5" ht="26.1" customHeight="1" spans="1:8">
      <c r="A5" s="10" t="s">
        <v>219</v>
      </c>
      <c r="B5" s="11" t="s">
        <v>155</v>
      </c>
      <c r="C5" s="12" t="s">
        <v>209</v>
      </c>
      <c r="D5" s="12" t="s">
        <v>220</v>
      </c>
      <c r="E5" s="12"/>
      <c r="F5" s="12"/>
      <c r="G5" s="12"/>
      <c r="H5" s="12"/>
    </row>
    <row r="6" ht="32.65" customHeight="1" spans="1:8">
      <c r="A6" s="10"/>
      <c r="B6" s="11"/>
      <c r="C6" s="12"/>
      <c r="D6" s="10" t="s">
        <v>6</v>
      </c>
      <c r="E6" s="10" t="s">
        <v>221</v>
      </c>
      <c r="F6" s="10" t="s">
        <v>222</v>
      </c>
      <c r="G6" s="10" t="s">
        <v>223</v>
      </c>
      <c r="H6" s="10" t="s">
        <v>224</v>
      </c>
    </row>
    <row r="7" ht="32.65" customHeight="1" spans="1:8">
      <c r="A7" s="10"/>
      <c r="B7" s="11"/>
      <c r="C7" s="12"/>
      <c r="D7" s="10"/>
      <c r="E7" s="10"/>
      <c r="F7" s="10"/>
      <c r="G7" s="10"/>
      <c r="H7" s="10"/>
    </row>
    <row r="8" ht="26.1" customHeight="1" spans="1:8">
      <c r="A8" s="11"/>
      <c r="B8" s="11" t="s">
        <v>6</v>
      </c>
      <c r="C8" s="13">
        <v>714.19</v>
      </c>
      <c r="D8" s="13">
        <v>714.19</v>
      </c>
      <c r="E8" s="13">
        <v>714.19</v>
      </c>
      <c r="F8" s="13"/>
      <c r="G8" s="13"/>
      <c r="H8" s="13"/>
    </row>
    <row r="9" ht="26.1" customHeight="1" spans="1:8">
      <c r="A9" s="14" t="s">
        <v>225</v>
      </c>
      <c r="B9" s="14" t="s">
        <v>226</v>
      </c>
      <c r="C9" s="13">
        <v>608.29</v>
      </c>
      <c r="D9" s="13">
        <v>608.29</v>
      </c>
      <c r="E9" s="13">
        <v>608.29</v>
      </c>
      <c r="F9" s="13"/>
      <c r="G9" s="13"/>
      <c r="H9" s="13"/>
    </row>
    <row r="10" ht="26.1" customHeight="1" spans="1:8">
      <c r="A10" s="14" t="s">
        <v>227</v>
      </c>
      <c r="B10" s="14" t="s">
        <v>228</v>
      </c>
      <c r="C10" s="13">
        <v>608.29</v>
      </c>
      <c r="D10" s="13">
        <v>608.29</v>
      </c>
      <c r="E10" s="13">
        <v>608.29</v>
      </c>
      <c r="F10" s="13"/>
      <c r="G10" s="13"/>
      <c r="H10" s="13"/>
    </row>
    <row r="11" ht="26.1" customHeight="1" spans="1:8">
      <c r="A11" s="14" t="s">
        <v>229</v>
      </c>
      <c r="B11" s="14" t="s">
        <v>230</v>
      </c>
      <c r="C11" s="13">
        <v>520.45</v>
      </c>
      <c r="D11" s="13">
        <v>520.45</v>
      </c>
      <c r="E11" s="13">
        <v>520.45</v>
      </c>
      <c r="F11" s="13"/>
      <c r="G11" s="13"/>
      <c r="H11" s="13"/>
    </row>
    <row r="12" ht="26.1" customHeight="1" spans="1:8">
      <c r="A12" s="14" t="s">
        <v>231</v>
      </c>
      <c r="B12" s="14" t="s">
        <v>181</v>
      </c>
      <c r="C12" s="13">
        <v>29.6</v>
      </c>
      <c r="D12" s="13">
        <v>29.6</v>
      </c>
      <c r="E12" s="13">
        <v>29.6</v>
      </c>
      <c r="F12" s="13"/>
      <c r="G12" s="13"/>
      <c r="H12" s="13"/>
    </row>
    <row r="13" ht="27.6" customHeight="1" spans="1:8">
      <c r="A13" s="14" t="s">
        <v>232</v>
      </c>
      <c r="B13" s="14" t="s">
        <v>184</v>
      </c>
      <c r="C13" s="13">
        <v>58.24</v>
      </c>
      <c r="D13" s="13">
        <v>58.24</v>
      </c>
      <c r="E13" s="13">
        <v>58.24</v>
      </c>
      <c r="F13" s="13"/>
      <c r="G13" s="13"/>
      <c r="H13" s="13"/>
    </row>
    <row r="14" ht="27.6" customHeight="1" spans="1:8">
      <c r="A14" s="14" t="s">
        <v>233</v>
      </c>
      <c r="B14" s="14" t="s">
        <v>234</v>
      </c>
      <c r="C14" s="13">
        <v>65.8</v>
      </c>
      <c r="D14" s="13">
        <v>65.8</v>
      </c>
      <c r="E14" s="13">
        <v>65.8</v>
      </c>
      <c r="F14" s="13"/>
      <c r="G14" s="13"/>
      <c r="H14" s="13"/>
    </row>
    <row r="15" ht="27.6" customHeight="1" spans="1:8">
      <c r="A15" s="14" t="s">
        <v>235</v>
      </c>
      <c r="B15" s="14" t="s">
        <v>236</v>
      </c>
      <c r="C15" s="13">
        <v>56.42</v>
      </c>
      <c r="D15" s="13">
        <v>56.42</v>
      </c>
      <c r="E15" s="13">
        <v>56.42</v>
      </c>
      <c r="F15" s="13"/>
      <c r="G15" s="13"/>
      <c r="H15" s="13"/>
    </row>
    <row r="16" ht="27.6" customHeight="1" spans="1:8">
      <c r="A16" s="14" t="s">
        <v>237</v>
      </c>
      <c r="B16" s="14" t="s">
        <v>238</v>
      </c>
      <c r="C16" s="13">
        <v>56.42</v>
      </c>
      <c r="D16" s="13">
        <v>56.42</v>
      </c>
      <c r="E16" s="13">
        <v>56.42</v>
      </c>
      <c r="F16" s="13"/>
      <c r="G16" s="13"/>
      <c r="H16" s="13"/>
    </row>
    <row r="17" ht="26.1" customHeight="1" spans="1:8">
      <c r="A17" s="14" t="s">
        <v>239</v>
      </c>
      <c r="B17" s="14" t="s">
        <v>240</v>
      </c>
      <c r="C17" s="13">
        <v>9.38</v>
      </c>
      <c r="D17" s="13">
        <v>9.38</v>
      </c>
      <c r="E17" s="13">
        <v>9.38</v>
      </c>
      <c r="F17" s="13"/>
      <c r="G17" s="13"/>
      <c r="H17" s="13"/>
    </row>
    <row r="18" ht="26.1" customHeight="1" spans="1:8">
      <c r="A18" s="14" t="s">
        <v>241</v>
      </c>
      <c r="B18" s="14" t="s">
        <v>242</v>
      </c>
      <c r="C18" s="13">
        <v>9.38</v>
      </c>
      <c r="D18" s="13">
        <v>9.38</v>
      </c>
      <c r="E18" s="13">
        <v>9.38</v>
      </c>
      <c r="F18" s="15"/>
      <c r="G18" s="15"/>
      <c r="H18" s="15"/>
    </row>
    <row r="19" spans="1:8">
      <c r="A19" s="14" t="s">
        <v>243</v>
      </c>
      <c r="B19" s="14" t="s">
        <v>244</v>
      </c>
      <c r="C19" s="13">
        <v>40.1</v>
      </c>
      <c r="D19" s="13">
        <v>40.1</v>
      </c>
      <c r="E19" s="16">
        <v>40.1</v>
      </c>
      <c r="F19" s="17"/>
      <c r="G19" s="17"/>
      <c r="H19" s="17"/>
    </row>
    <row r="20" spans="1:8">
      <c r="A20" s="14" t="s">
        <v>245</v>
      </c>
      <c r="B20" s="14" t="s">
        <v>246</v>
      </c>
      <c r="C20" s="13">
        <v>40.1</v>
      </c>
      <c r="D20" s="13">
        <v>40.1</v>
      </c>
      <c r="E20" s="16">
        <v>40.1</v>
      </c>
      <c r="F20" s="17"/>
      <c r="G20" s="17"/>
      <c r="H20" s="17"/>
    </row>
    <row r="21" spans="1:8">
      <c r="A21" s="14" t="s">
        <v>247</v>
      </c>
      <c r="B21" s="14" t="s">
        <v>248</v>
      </c>
      <c r="C21" s="13">
        <v>40.1</v>
      </c>
      <c r="D21" s="13">
        <v>40.1</v>
      </c>
      <c r="E21" s="16">
        <v>40.1</v>
      </c>
      <c r="F21" s="17"/>
      <c r="G21" s="17"/>
      <c r="H21" s="17"/>
    </row>
  </sheetData>
  <mergeCells count="11">
    <mergeCell ref="B1:H1"/>
    <mergeCell ref="A4:H4"/>
    <mergeCell ref="D5:H5"/>
    <mergeCell ref="A5:A7"/>
    <mergeCell ref="B5:B7"/>
    <mergeCell ref="C5:C7"/>
    <mergeCell ref="D6:D7"/>
    <mergeCell ref="E6:E7"/>
    <mergeCell ref="F6:F7"/>
    <mergeCell ref="G6:G7"/>
    <mergeCell ref="H6:H7"/>
  </mergeCells>
  <pageMargins left="0.7" right="0.7" top="0.75" bottom="0.75" header="0.3" footer="0.3"/>
  <pageSetup paperSize="9" scale="9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表皮</vt:lpstr>
      <vt:lpstr>1部门收支总表</vt:lpstr>
      <vt:lpstr>2部门收入总表</vt:lpstr>
      <vt:lpstr>3部门支出总表</vt:lpstr>
      <vt:lpstr>4政府预算支出经济分类情况表</vt:lpstr>
      <vt:lpstr>5部门预算支出经济分类情况表</vt:lpstr>
      <vt:lpstr>6财政拨款收支总表</vt:lpstr>
      <vt:lpstr>7一般公共预算支出表</vt:lpstr>
      <vt:lpstr>8一般公共预算基本支出表</vt:lpstr>
      <vt:lpstr>9财政拨款收入安排的预算支出表</vt:lpstr>
      <vt:lpstr>10省提前告知专项支出表</vt:lpstr>
      <vt:lpstr>11纳入预算管理的行政事业性收费收入安排的预算支出表</vt:lpstr>
      <vt:lpstr>12政府性基金预算支出表</vt:lpstr>
      <vt:lpstr>13纳入专户管理的行政事业性收费收入安排的预算支出表</vt:lpstr>
      <vt:lpstr>14项目支出表（偿债）</vt:lpstr>
      <vt:lpstr>15项目支出明细表</vt:lpstr>
      <vt:lpstr>16“三公”经费支出预算表</vt:lpstr>
      <vt:lpstr>17政府采购表</vt:lpstr>
      <vt:lpstr>18政府购买服务表</vt:lpstr>
      <vt:lpstr>19支出功能预算表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2018-05-03T09:37:00Z</cp:lastPrinted>
  <dcterms:modified xsi:type="dcterms:W3CDTF">2022-03-28T01:14:10Z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4721168</vt:i4>
  </property>
  <property fmtid="{D5CDD505-2E9C-101B-9397-08002B2CF9AE}" pid="3" name="ICV">
    <vt:lpwstr>9C1695244FD74E6AAB37BFB01EF41D27</vt:lpwstr>
  </property>
  <property fmtid="{D5CDD505-2E9C-101B-9397-08002B2CF9AE}" pid="4" name="KSOProductBuildVer">
    <vt:lpwstr>2052-11.1.0.11365</vt:lpwstr>
  </property>
</Properties>
</file>