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8125" windowHeight="12540" tabRatio="602" activeTab="4"/>
  </bookViews>
  <sheets>
    <sheet name="表皮" sheetId="9" r:id="rId1"/>
    <sheet name="1部门收支总表" sheetId="1" r:id="rId2"/>
    <sheet name="2部门收入总表" sheetId="19" r:id="rId3"/>
    <sheet name="3部门支出总表" sheetId="23" r:id="rId4"/>
    <sheet name="4政府预算支出经济分类情况表" sheetId="37" r:id="rId5"/>
    <sheet name="5部门预算支出经济分类情况表" sheetId="38" r:id="rId6"/>
    <sheet name="6财政拨款收支总表" sheetId="24" r:id="rId7"/>
    <sheet name="7一般公共预算支出表" sheetId="25" r:id="rId8"/>
    <sheet name="8一般公共预算基本支出表" sheetId="27" r:id="rId9"/>
    <sheet name="9财政拨款收入安排的预算支出表" sheetId="42" r:id="rId10"/>
    <sheet name="10省提前告知专项支出表" sheetId="30" r:id="rId11"/>
    <sheet name="11纳入预算管理的行政事业性收费收入安排的预算支出表" sheetId="39" r:id="rId12"/>
    <sheet name="12政府性基金预算支出表" sheetId="26" r:id="rId13"/>
    <sheet name="13纳入专户管理的行政事业性收费收入安排的预算支出表" sheetId="40" r:id="rId14"/>
    <sheet name="14项目支出表（偿债）" sheetId="28" r:id="rId15"/>
    <sheet name="15项目支出明细表" sheetId="41" r:id="rId16"/>
    <sheet name="16“三公”经费支出预算表" sheetId="34" r:id="rId17"/>
    <sheet name="17政府采购表" sheetId="12" r:id="rId18"/>
    <sheet name="18政府购买服务表" sheetId="35" r:id="rId19"/>
  </sheets>
  <externalReferences>
    <externalReference r:id="rId20"/>
  </externalReferences>
  <definedNames>
    <definedName name="_xlnm.Print_Area" localSheetId="10">'10省提前告知专项支出表'!$A$1:$G$8</definedName>
    <definedName name="_xlnm.Print_Area" localSheetId="18">'18政府购买服务表'!$A$1:$M$6</definedName>
    <definedName name="_xlnm.Print_Area">#N/A</definedName>
    <definedName name="_xlnm.Print_Titles" localSheetId="10">'10省提前告知专项支出表'!$1:$7</definedName>
    <definedName name="_xlnm.Print_Titles" localSheetId="18">'18政府购买服务表'!$1:$5</definedName>
    <definedName name="_xlnm.Print_Titles">#N/A</definedName>
    <definedName name="Z_F3E756D0_37BF_413B_B4A8_93A201DE2E9C_.wvu.PrintTitles" localSheetId="10" hidden="1">[1]财政拨款细3!$A$1:$IV$5</definedName>
    <definedName name="Z_F3E756D0_37BF_413B_B4A8_93A201DE2E9C_.wvu.PrintTitles" localSheetId="12" hidden="1">[1]财政拨款细3!$A$1:$IV$5</definedName>
    <definedName name="Z_F3E756D0_37BF_413B_B4A8_93A201DE2E9C_.wvu.PrintTitles" localSheetId="17" hidden="1">'17政府采购表'!$2:$6</definedName>
    <definedName name="Z_F3E756D0_37BF_413B_B4A8_93A201DE2E9C_.wvu.PrintTitles" localSheetId="2" hidden="1">[1]财政拨款细3!$A$1:$IV$5</definedName>
    <definedName name="Z_F3E756D0_37BF_413B_B4A8_93A201DE2E9C_.wvu.PrintTitles" localSheetId="3" hidden="1">[1]财政拨款细3!$A$1:$IV$5</definedName>
    <definedName name="Z_F3E756D0_37BF_413B_B4A8_93A201DE2E9C_.wvu.PrintTitles" localSheetId="7" hidden="1">[1]财政拨款细3!$A$1:$IV$5</definedName>
    <definedName name="Z_F3E756D0_37BF_413B_B4A8_93A201DE2E9C_.wvu.PrintTitles" hidden="1">#REF!</definedName>
  </definedNames>
  <calcPr calcId="145621"/>
</workbook>
</file>

<file path=xl/calcChain.xml><?xml version="1.0" encoding="utf-8"?>
<calcChain xmlns="http://schemas.openxmlformats.org/spreadsheetml/2006/main">
  <c r="B15" i="25" l="1"/>
  <c r="B12" i="25"/>
  <c r="C14" i="23"/>
  <c r="C15" i="23"/>
  <c r="B15" i="23" s="1"/>
  <c r="B13" i="23" s="1"/>
  <c r="C13" i="19"/>
  <c r="G6" i="41" l="1"/>
  <c r="B9" i="42"/>
  <c r="B43" i="27"/>
  <c r="B42" i="27"/>
  <c r="B41" i="27"/>
  <c r="B40" i="27"/>
  <c r="B39" i="27"/>
  <c r="B38" i="27"/>
  <c r="C37" i="27"/>
  <c r="B37" i="27"/>
  <c r="B36" i="27"/>
  <c r="B35" i="27"/>
  <c r="B34" i="27"/>
  <c r="B33" i="27"/>
  <c r="B32" i="27"/>
  <c r="B31" i="27"/>
  <c r="B30" i="27"/>
  <c r="B29" i="27"/>
  <c r="B28" i="27"/>
  <c r="B27" i="27"/>
  <c r="B26" i="27"/>
  <c r="B25" i="27"/>
  <c r="B24" i="27"/>
  <c r="B23" i="27"/>
  <c r="B21" i="27"/>
  <c r="B20" i="27"/>
  <c r="B19" i="27"/>
  <c r="D18" i="27"/>
  <c r="B18" i="27" s="1"/>
  <c r="B17" i="27"/>
  <c r="B16" i="27"/>
  <c r="B15" i="27"/>
  <c r="B14" i="27"/>
  <c r="B13" i="27"/>
  <c r="B12" i="27"/>
  <c r="B11" i="27"/>
  <c r="B10" i="27"/>
  <c r="B9" i="27"/>
  <c r="C8" i="27"/>
  <c r="C7" i="27" s="1"/>
  <c r="B7" i="27" s="1"/>
  <c r="B7" i="24"/>
  <c r="D37" i="38"/>
  <c r="C35" i="38"/>
  <c r="B35" i="38" s="1"/>
  <c r="C34" i="38"/>
  <c r="B34" i="38" s="1"/>
  <c r="C33" i="38"/>
  <c r="B33" i="38"/>
  <c r="C32" i="38"/>
  <c r="B32" i="38"/>
  <c r="C31" i="38"/>
  <c r="B31" i="38"/>
  <c r="E27" i="38"/>
  <c r="C27" i="38"/>
  <c r="B27" i="38" s="1"/>
  <c r="C26" i="38"/>
  <c r="B26" i="38" s="1"/>
  <c r="C25" i="38"/>
  <c r="B25" i="38" s="1"/>
  <c r="C24" i="38"/>
  <c r="B24" i="38" s="1"/>
  <c r="C23" i="38"/>
  <c r="B23" i="38" s="1"/>
  <c r="C22" i="38"/>
  <c r="B22" i="38" s="1"/>
  <c r="C21" i="38"/>
  <c r="B21" i="38" s="1"/>
  <c r="C20" i="38"/>
  <c r="B20" i="38" s="1"/>
  <c r="C19" i="38"/>
  <c r="B19" i="38" s="1"/>
  <c r="E18" i="38"/>
  <c r="C18" i="38" s="1"/>
  <c r="B18" i="38" s="1"/>
  <c r="D18" i="38"/>
  <c r="C17" i="38"/>
  <c r="B17" i="38" s="1"/>
  <c r="C16" i="38"/>
  <c r="B16" i="38" s="1"/>
  <c r="C15" i="38"/>
  <c r="B15" i="38" s="1"/>
  <c r="C14" i="38"/>
  <c r="B14" i="38" s="1"/>
  <c r="C13" i="38"/>
  <c r="B13" i="38" s="1"/>
  <c r="C12" i="38"/>
  <c r="B12" i="38" s="1"/>
  <c r="B11" i="38"/>
  <c r="C10" i="38"/>
  <c r="B10" i="38"/>
  <c r="C9" i="38"/>
  <c r="B9" i="38"/>
  <c r="D8" i="38"/>
  <c r="C8" i="38"/>
  <c r="D7" i="38"/>
  <c r="B8" i="27" l="1"/>
  <c r="E7" i="38"/>
  <c r="C7" i="38"/>
  <c r="B8" i="38"/>
  <c r="B7" i="38" s="1"/>
</calcChain>
</file>

<file path=xl/sharedStrings.xml><?xml version="1.0" encoding="utf-8"?>
<sst xmlns="http://schemas.openxmlformats.org/spreadsheetml/2006/main" count="435" uniqueCount="227">
  <si>
    <t xml:space="preserve">2021年昌图县环保局部门预算公开报表  </t>
  </si>
  <si>
    <t xml:space="preserve"> </t>
  </si>
  <si>
    <t>附表1：</t>
  </si>
  <si>
    <t xml:space="preserve">    2021年***部门收支预算总表</t>
  </si>
  <si>
    <t>单位：万元</t>
  </si>
  <si>
    <t>单位名称</t>
  </si>
  <si>
    <t>合计</t>
  </si>
  <si>
    <t>一般公共预算拨款收入</t>
  </si>
  <si>
    <t>政府性基金收入</t>
  </si>
  <si>
    <t>纳入专户管理的行政事业性收费收入</t>
  </si>
  <si>
    <t>其他收入</t>
  </si>
  <si>
    <t>支出预算</t>
  </si>
  <si>
    <t>小计</t>
  </si>
  <si>
    <t>财政拨款（补助）收入</t>
  </si>
  <si>
    <t>纳入预算管理的行政事业性收费收入</t>
  </si>
  <si>
    <t>专项收入</t>
  </si>
  <si>
    <t>工资福利支出</t>
  </si>
  <si>
    <t>商品和服务支出</t>
  </si>
  <si>
    <t>对个人和家庭的补助支出</t>
  </si>
  <si>
    <t>项目支出</t>
  </si>
  <si>
    <t>附表2：</t>
  </si>
  <si>
    <t>2021年***部门收入预算总表</t>
  </si>
  <si>
    <t xml:space="preserve"> 单位：万元</t>
  </si>
  <si>
    <t>科目名称（类/款/项）</t>
  </si>
  <si>
    <t>附表3：</t>
  </si>
  <si>
    <t>2021年***部门支出预算总表</t>
  </si>
  <si>
    <t>基本支出</t>
  </si>
  <si>
    <t>附表4：</t>
  </si>
  <si>
    <t>2021年***政府预算经济分类情况表</t>
  </si>
  <si>
    <t>预算科目名称</t>
  </si>
  <si>
    <t xml:space="preserve">  机关工资福利支出</t>
  </si>
  <si>
    <t xml:space="preserve">    工资奖金津补贴</t>
  </si>
  <si>
    <t xml:space="preserve">    社会保障缴费</t>
  </si>
  <si>
    <t xml:space="preserve">    住房公积金</t>
  </si>
  <si>
    <t xml:space="preserve">    其他工资福利支出</t>
  </si>
  <si>
    <t xml:space="preserve">  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</si>
  <si>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</si>
  <si>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</si>
  <si>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</si>
  <si>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</si>
  <si>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</si>
  <si>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</si>
  <si>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因公出国(境)费用</t>
  </si>
  <si>
    <t xml:space="preserve">    公务用车运行维护费</t>
  </si>
  <si>
    <t xml:space="preserve">    维修(护)费</t>
  </si>
  <si>
    <t xml:space="preserve">    其他商品和服务支出</t>
  </si>
  <si>
    <t xml:space="preserve">  机关资本性支出(一)</t>
  </si>
  <si>
    <t xml:space="preserve">    房屋建筑物购建</t>
  </si>
  <si>
    <t xml:space="preserve">    基础设施建设</t>
  </si>
  <si>
    <t xml:space="preserve">    公务用车购置</t>
  </si>
  <si>
    <t xml:space="preserve">    土地征迁补偿和安置支出</t>
  </si>
  <si>
    <t xml:space="preserve">    设备购置</t>
  </si>
  <si>
    <t xml:space="preserve">    大型修缮</t>
  </si>
  <si>
    <t xml:space="preserve">    其他资本性支出</t>
  </si>
  <si>
    <t xml:space="preserve">  对事业单位经常性补助</t>
  </si>
  <si>
    <t xml:space="preserve">    工资福利支出</t>
  </si>
  <si>
    <t xml:space="preserve">    商品和服务支出</t>
  </si>
  <si>
    <t xml:space="preserve">    其他对事业单位补助</t>
  </si>
  <si>
    <t xml:space="preserve">  对事业单位资本性补助</t>
  </si>
  <si>
    <t xml:space="preserve">    资本性支出(一)</t>
  </si>
  <si>
    <t xml:space="preserve">    资本性支出(二)</t>
  </si>
  <si>
    <t xml:space="preserve">  对个人和家庭的补助</t>
  </si>
  <si>
    <t xml:space="preserve">    社会福利和救助</t>
  </si>
  <si>
    <t xml:space="preserve">    助学金</t>
  </si>
  <si>
    <t xml:space="preserve">    个人农业生产补贴</t>
  </si>
  <si>
    <t xml:space="preserve">    离退休费</t>
  </si>
  <si>
    <t xml:space="preserve">    其他对个人和家庭补助</t>
  </si>
  <si>
    <t>附表5：</t>
  </si>
  <si>
    <t>2021年***部门预算经济分类情况表</t>
  </si>
  <si>
    <t xml:space="preserve">  工资福利支出</t>
  </si>
  <si>
    <t xml:space="preserve">    基本工资</t>
  </si>
  <si>
    <t xml:space="preserve">    津贴补贴</t>
  </si>
  <si>
    <t xml:space="preserve">    奖金</t>
  </si>
  <si>
    <t xml:space="preserve">    机关事业单位基本养老保险缴费</t>
  </si>
  <si>
    <t xml:space="preserve">    职业年金缴费</t>
  </si>
  <si>
    <t xml:space="preserve">    职工基本医疗保险缴费</t>
  </si>
  <si>
    <t xml:space="preserve">    其他社会保障缴费</t>
  </si>
  <si>
    <t xml:space="preserve"> 商品和服务支出</t>
  </si>
  <si>
    <t xml:space="preserve">    印刷费</t>
  </si>
  <si>
    <t xml:space="preserve">    邮电费</t>
  </si>
  <si>
    <t xml:space="preserve">    水电费</t>
  </si>
  <si>
    <t xml:space="preserve">    取暖费</t>
  </si>
  <si>
    <t xml:space="preserve">    差旅费</t>
  </si>
  <si>
    <t xml:space="preserve">    劳务费</t>
  </si>
  <si>
    <t xml:space="preserve">    福利费</t>
  </si>
  <si>
    <t xml:space="preserve">    其他交通费</t>
  </si>
  <si>
    <t xml:space="preserve">    工会经费</t>
  </si>
  <si>
    <t xml:space="preserve">    离休费</t>
  </si>
  <si>
    <t xml:space="preserve">    退休费</t>
  </si>
  <si>
    <t xml:space="preserve">    生活补助</t>
  </si>
  <si>
    <t xml:space="preserve">    救济费</t>
  </si>
  <si>
    <t xml:space="preserve">  资本性支出</t>
  </si>
  <si>
    <t xml:space="preserve">    房屋建筑物构建</t>
  </si>
  <si>
    <t xml:space="preserve">    办公设备购置</t>
  </si>
  <si>
    <t xml:space="preserve">    土地补偿</t>
  </si>
  <si>
    <t xml:space="preserve">    拆迁补偿</t>
  </si>
  <si>
    <t>附表6：</t>
  </si>
  <si>
    <t>2021年***部门财政拨款收支预算总表</t>
  </si>
  <si>
    <t>收            入</t>
  </si>
  <si>
    <t>支                  出</t>
  </si>
  <si>
    <t>项                    目</t>
  </si>
  <si>
    <t>2021年预算数</t>
  </si>
  <si>
    <t>项   目（按支出功能科目分类）</t>
  </si>
  <si>
    <t>一、一般公共预算拨款收入</t>
  </si>
  <si>
    <t xml:space="preserve">    一、一般公共服务</t>
  </si>
  <si>
    <t>1、财政拨款（补助）收入</t>
  </si>
  <si>
    <t xml:space="preserve">    二、外交</t>
  </si>
  <si>
    <t>2、纳入预算管理的行政事业性收费收入</t>
  </si>
  <si>
    <t xml:space="preserve">    三、国防</t>
  </si>
  <si>
    <t>3、专项收入</t>
  </si>
  <si>
    <t xml:space="preserve">    四、公共安全</t>
  </si>
  <si>
    <t xml:space="preserve">4、其他收入 </t>
  </si>
  <si>
    <t xml:space="preserve">    五、教育</t>
  </si>
  <si>
    <t>5、提前告知专项</t>
  </si>
  <si>
    <t xml:space="preserve">    六、科学技术支出</t>
  </si>
  <si>
    <t>二、政府性基金预算拨款收入</t>
  </si>
  <si>
    <t xml:space="preserve">    七、文化旅游体育与传媒</t>
  </si>
  <si>
    <t xml:space="preserve">    八、社会保障和就业</t>
  </si>
  <si>
    <t xml:space="preserve">    九、社会保险基金支出</t>
  </si>
  <si>
    <t xml:space="preserve">    十、卫生健康支出</t>
  </si>
  <si>
    <t xml:space="preserve">    十一、节能环保</t>
  </si>
  <si>
    <t xml:space="preserve">    十二、城乡社区事务</t>
  </si>
  <si>
    <t xml:space="preserve">    十三、农林水事务</t>
  </si>
  <si>
    <t xml:space="preserve">    十四、交通运输</t>
  </si>
  <si>
    <t xml:space="preserve">    十五、资源勘探电力信息等事务</t>
  </si>
  <si>
    <t xml:space="preserve">    十六、商业服务业等事务</t>
  </si>
  <si>
    <t xml:space="preserve">    十七、金融监管等事务支出</t>
  </si>
  <si>
    <t xml:space="preserve">    十八、援助其他地区支出</t>
  </si>
  <si>
    <t xml:space="preserve">    十九、自然资源海洋气象等事务</t>
  </si>
  <si>
    <t xml:space="preserve">    二十、住房保障支出</t>
  </si>
  <si>
    <t xml:space="preserve">    二十一、粮油物资储备事务</t>
  </si>
  <si>
    <t xml:space="preserve">    二十二、灾害防治及应急管理支出</t>
  </si>
  <si>
    <t xml:space="preserve">    二十二、预备费</t>
  </si>
  <si>
    <t xml:space="preserve">    二十四、其他支出</t>
  </si>
  <si>
    <t xml:space="preserve">    二十五、转移性支出</t>
  </si>
  <si>
    <t xml:space="preserve">    二十七、债务还本支出</t>
  </si>
  <si>
    <t xml:space="preserve">    二十八、债务付息支出</t>
  </si>
  <si>
    <t xml:space="preserve">    二十九、债务发行费用支出</t>
  </si>
  <si>
    <t>本  年  收  入  合  计</t>
  </si>
  <si>
    <t>本  年  支  出  合  计</t>
  </si>
  <si>
    <t>附表7：</t>
  </si>
  <si>
    <t>2021年***部门一般公共预算支出表</t>
  </si>
  <si>
    <t>附表8：</t>
  </si>
  <si>
    <t>2021年***部门一般公共预算基本支出表</t>
  </si>
  <si>
    <t>科目名称</t>
  </si>
  <si>
    <t>2021年基本支出</t>
  </si>
  <si>
    <t>合  计</t>
  </si>
  <si>
    <t>人员经费</t>
  </si>
  <si>
    <t>公用经费</t>
  </si>
  <si>
    <t>附表9：</t>
  </si>
  <si>
    <t>2021年***财政拨款收入安排的预算支出表</t>
  </si>
  <si>
    <t>对个人和家庭的补助</t>
  </si>
  <si>
    <t>附表10：</t>
  </si>
  <si>
    <t>2021年***市提前告知专项支出表</t>
  </si>
  <si>
    <t>附表11：</t>
  </si>
  <si>
    <t>2021年***纳入预算管理的行政事业性收费收入安排的预算支出表</t>
  </si>
  <si>
    <t>附表12：</t>
  </si>
  <si>
    <t>2021年***部门政府性基金预算收入安排的预算支出表</t>
  </si>
  <si>
    <t>附表13：</t>
  </si>
  <si>
    <t>2021年***纳入专户管理的行政事业性收费收入安排的预算支出表</t>
  </si>
  <si>
    <t>附表14：</t>
  </si>
  <si>
    <t>2021年***部门债务支出预算情况表</t>
  </si>
  <si>
    <t>项目名称</t>
  </si>
  <si>
    <t>项目内容</t>
  </si>
  <si>
    <t>附表15：</t>
  </si>
  <si>
    <t xml:space="preserve">2021年***项目支出预算明细表           
</t>
  </si>
  <si>
    <t>部门(单位)名称</t>
  </si>
  <si>
    <t>纳入专户管理的行政事业性收费收</t>
  </si>
  <si>
    <t>项目绩效目标</t>
  </si>
  <si>
    <t>昌图县环境保护局</t>
  </si>
  <si>
    <t>执法设备及终端维护费</t>
  </si>
  <si>
    <t>补充更新环境执法终端及通讯费</t>
  </si>
  <si>
    <t>监测设备、仪器、药剂业务经费</t>
  </si>
  <si>
    <t>保障监测业务需求</t>
  </si>
  <si>
    <t>监测站办公楼维修</t>
  </si>
  <si>
    <t>确保工程质量安全的前提下，如期完成</t>
  </si>
  <si>
    <t>聘用外部专家</t>
  </si>
  <si>
    <t>保障环保工作的顺利进行</t>
  </si>
  <si>
    <t>附表16：</t>
  </si>
  <si>
    <t>2021年***部门一般公共预算“三公”经费支出情况表</t>
  </si>
  <si>
    <t>项        目</t>
  </si>
  <si>
    <t>2020年预算数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</si>
  <si>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</si>
  <si>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</si>
  <si>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</si>
  <si>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</si>
  <si>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</si>
  <si>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</si>
  <si>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附表17：</t>
  </si>
  <si>
    <t>2021年***部门政府采购支出预算表</t>
  </si>
  <si>
    <t xml:space="preserve">              单位：万元</t>
  </si>
  <si>
    <t>单位名称科目名称（类/款/项）</t>
  </si>
  <si>
    <t>附表18：</t>
  </si>
  <si>
    <t>2021年***部门财政资金安排的政府购买服务项目支出表</t>
  </si>
  <si>
    <t>单位:万元</t>
  </si>
  <si>
    <t>部门名称（含所属单位）</t>
  </si>
  <si>
    <t>功能科目名称</t>
  </si>
  <si>
    <t>对应指导目录名称（三级目录代码及名称）</t>
  </si>
  <si>
    <t>购买项目内容</t>
  </si>
  <si>
    <t>购买服务项目类别</t>
  </si>
  <si>
    <t>承接主体</t>
  </si>
  <si>
    <t>购买方式</t>
  </si>
  <si>
    <t>总计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</si>
  <si>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</si>
  <si>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</si>
  <si>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</si>
  <si>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</si>
  <si>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</si>
  <si>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</si>
  <si>
    <t>社会保障和就业支出（208）</t>
    <phoneticPr fontId="4" type="noConversion"/>
  </si>
  <si>
    <t>行政事业单位基本养老保险缴费支出（20805）</t>
    <phoneticPr fontId="4" type="noConversion"/>
  </si>
  <si>
    <t>机关事业单位基本养老保险缴费支出（2080505）</t>
    <phoneticPr fontId="4" type="noConversion"/>
  </si>
  <si>
    <t>节能环保支出（211）</t>
    <phoneticPr fontId="4" type="noConversion"/>
  </si>
  <si>
    <t>环境保护管理事务（21101）</t>
    <phoneticPr fontId="4" type="noConversion"/>
  </si>
  <si>
    <t>行政运行（2110101）</t>
    <phoneticPr fontId="4" type="noConversion"/>
  </si>
  <si>
    <t>其他环境保护管理事务支出（2110199）</t>
    <phoneticPr fontId="18" type="noConversion"/>
  </si>
  <si>
    <t>昌图县环境保护局</t>
    <phoneticPr fontId="18" type="noConversion"/>
  </si>
  <si>
    <t xml:space="preserve">    劳务费</t>
    <phoneticPr fontId="18" type="noConversion"/>
  </si>
  <si>
    <t xml:space="preserve">    工会经费</t>
    <phoneticPr fontId="18" type="noConversion"/>
  </si>
  <si>
    <t xml:space="preserve">    福利费</t>
    <phoneticPr fontId="18" type="noConversion"/>
  </si>
  <si>
    <t xml:space="preserve">    取暖费</t>
    <phoneticPr fontId="18" type="noConversion"/>
  </si>
  <si>
    <t xml:space="preserve">    其他交通费</t>
    <phoneticPr fontId="18" type="noConversion"/>
  </si>
  <si>
    <t xml:space="preserve">    差旅费</t>
    <phoneticPr fontId="18" type="noConversion"/>
  </si>
  <si>
    <t xml:space="preserve">    水电费</t>
    <phoneticPr fontId="18" type="noConversion"/>
  </si>
  <si>
    <t xml:space="preserve">    邮电费</t>
    <phoneticPr fontId="18" type="noConversion"/>
  </si>
  <si>
    <t xml:space="preserve">    印刷费</t>
    <phoneticPr fontId="18" type="noConversion"/>
  </si>
  <si>
    <t xml:space="preserve">    生活补助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</si>
</sst>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76" formatCode="0.00_ "/>
    <numFmt numFmtId="177" formatCode="0.00_);[Red]\(0.00\)"/>
    <numFmt numFmtId="178" formatCode="#,##0.0;[Red]\-#,##0.0"/>
    <numFmt numFmtId="179" formatCode="#,##0.00_ "/>
    <numFmt numFmtId="180" formatCode="0.0_);[Red]\(0.0\)"/>
  </numFmts>
  <fonts count="19">
    <font>
      <sz val="12"/>
      <name val="宋体"/>
      <charset val="134"/>
    </font>
    <font>
      <sz val="18"/>
      <name val="黑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b/>
      <sz val="22"/>
      <name val="宋体"/>
      <family val="3"/>
      <charset val="134"/>
    </font>
    <font>
      <b/>
      <sz val="12"/>
      <name val="宋体"/>
      <family val="3"/>
      <charset val="134"/>
    </font>
    <font>
      <b/>
      <sz val="22"/>
      <color indexed="8"/>
      <name val="宋体"/>
      <family val="3"/>
      <charset val="134"/>
    </font>
    <font>
      <b/>
      <sz val="20"/>
      <name val="宋体"/>
      <family val="3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b/>
      <sz val="9"/>
      <name val="宋体"/>
      <family val="3"/>
      <charset val="134"/>
    </font>
    <font>
      <sz val="11"/>
      <name val="宋体"/>
      <family val="3"/>
      <charset val="134"/>
    </font>
    <font>
      <sz val="28"/>
      <name val="宋体"/>
      <family val="3"/>
      <charset val="134"/>
    </font>
    <font>
      <sz val="22"/>
      <name val="宋体"/>
      <family val="3"/>
      <charset val="134"/>
    </font>
    <font>
      <sz val="10"/>
      <name val="Arial"/>
      <family val="2"/>
    </font>
    <font>
      <sz val="10"/>
      <name val="Geneva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/>
    <xf numFmtId="0" fontId="17" fillId="0" borderId="0"/>
    <xf numFmtId="0" fontId="4" fillId="0" borderId="0"/>
    <xf numFmtId="0" fontId="4" fillId="0" borderId="0"/>
    <xf numFmtId="0" fontId="16" fillId="0" borderId="0"/>
  </cellStyleXfs>
  <cellXfs count="191">
    <xf numFmtId="0" fontId="0" fillId="0" borderId="0" xfId="0"/>
    <xf numFmtId="0" fontId="0" fillId="0" borderId="0" xfId="0" applyFont="1"/>
    <xf numFmtId="0" fontId="2" fillId="0" borderId="1" xfId="6" applyFont="1" applyBorder="1" applyAlignment="1">
      <alignment horizontal="center" vertical="center" wrapText="1"/>
    </xf>
    <xf numFmtId="0" fontId="2" fillId="0" borderId="1" xfId="7" applyFont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right" vertical="center"/>
    </xf>
    <xf numFmtId="0" fontId="3" fillId="0" borderId="2" xfId="6" applyFont="1" applyBorder="1" applyAlignment="1">
      <alignment horizontal="right" vertical="center"/>
    </xf>
    <xf numFmtId="0" fontId="2" fillId="0" borderId="1" xfId="7" applyFont="1" applyFill="1" applyBorder="1" applyAlignment="1">
      <alignment horizontal="center" vertical="center" wrapText="1"/>
    </xf>
    <xf numFmtId="0" fontId="4" fillId="0" borderId="0" xfId="1" applyFont="1" applyFill="1" applyAlignment="1"/>
    <xf numFmtId="0" fontId="3" fillId="0" borderId="0" xfId="1" applyFont="1" applyFill="1">
      <alignment vertical="center"/>
    </xf>
    <xf numFmtId="0" fontId="4" fillId="0" borderId="0" xfId="1" applyFont="1" applyAlignment="1"/>
    <xf numFmtId="0" fontId="4" fillId="0" borderId="0" xfId="1">
      <alignment vertical="center"/>
    </xf>
    <xf numFmtId="0" fontId="2" fillId="0" borderId="0" xfId="1" applyFont="1" applyFill="1" applyAlignment="1"/>
    <xf numFmtId="0" fontId="2" fillId="0" borderId="0" xfId="1" applyFont="1" applyAlignment="1"/>
    <xf numFmtId="0" fontId="2" fillId="0" borderId="1" xfId="2" applyFon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vertical="center" wrapText="1"/>
    </xf>
    <xf numFmtId="177" fontId="0" fillId="2" borderId="1" xfId="0" applyNumberForma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 applyProtection="1">
      <alignment horizontal="left" vertical="center" wrapText="1"/>
    </xf>
    <xf numFmtId="178" fontId="3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1" applyFont="1" applyBorder="1" applyAlignment="1"/>
    <xf numFmtId="0" fontId="4" fillId="0" borderId="0" xfId="1" applyFill="1">
      <alignment vertical="center"/>
    </xf>
    <xf numFmtId="0" fontId="2" fillId="0" borderId="2" xfId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0" applyFont="1" applyFill="1"/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right" vertical="center" wrapText="1"/>
    </xf>
    <xf numFmtId="179" fontId="6" fillId="0" borderId="0" xfId="0" applyNumberFormat="1" applyFont="1" applyFill="1"/>
    <xf numFmtId="0" fontId="3" fillId="0" borderId="1" xfId="0" applyFont="1" applyFill="1" applyBorder="1" applyAlignment="1">
      <alignment vertical="center" wrapText="1"/>
    </xf>
    <xf numFmtId="0" fontId="0" fillId="0" borderId="0" xfId="4" applyFont="1">
      <alignment vertical="center"/>
    </xf>
    <xf numFmtId="0" fontId="4" fillId="0" borderId="0" xfId="4" applyFill="1">
      <alignment vertical="center"/>
    </xf>
    <xf numFmtId="0" fontId="4" fillId="0" borderId="0" xfId="4">
      <alignment vertical="center"/>
    </xf>
    <xf numFmtId="0" fontId="3" fillId="0" borderId="0" xfId="2" applyFont="1" applyAlignment="1">
      <alignment vertical="center"/>
    </xf>
    <xf numFmtId="0" fontId="3" fillId="0" borderId="0" xfId="4" applyFont="1">
      <alignment vertical="center"/>
    </xf>
    <xf numFmtId="0" fontId="3" fillId="0" borderId="5" xfId="2" applyFont="1" applyFill="1" applyBorder="1" applyAlignment="1">
      <alignment horizontal="center" vertical="center" wrapText="1"/>
    </xf>
    <xf numFmtId="49" fontId="3" fillId="0" borderId="1" xfId="4" applyNumberFormat="1" applyFont="1" applyFill="1" applyBorder="1" applyAlignment="1" applyProtection="1">
      <alignment horizontal="left" vertical="center" wrapText="1"/>
    </xf>
    <xf numFmtId="49" fontId="3" fillId="0" borderId="8" xfId="4" applyNumberFormat="1" applyFont="1" applyFill="1" applyBorder="1" applyAlignment="1" applyProtection="1">
      <alignment horizontal="left" vertical="center" wrapText="1"/>
    </xf>
    <xf numFmtId="176" fontId="3" fillId="0" borderId="8" xfId="4" applyNumberFormat="1" applyFont="1" applyFill="1" applyBorder="1" applyAlignment="1" applyProtection="1">
      <alignment horizontal="right" vertical="center" wrapText="1"/>
    </xf>
    <xf numFmtId="176" fontId="3" fillId="0" borderId="1" xfId="4" applyNumberFormat="1" applyFont="1" applyFill="1" applyBorder="1" applyAlignment="1" applyProtection="1">
      <alignment horizontal="right" vertical="center" wrapText="1"/>
    </xf>
    <xf numFmtId="176" fontId="3" fillId="0" borderId="4" xfId="4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vertical="center"/>
    </xf>
    <xf numFmtId="0" fontId="3" fillId="0" borderId="0" xfId="4" applyFont="1" applyAlignment="1">
      <alignment horizontal="right" vertical="center"/>
    </xf>
    <xf numFmtId="176" fontId="4" fillId="0" borderId="1" xfId="4" applyNumberFormat="1" applyFill="1" applyBorder="1" applyAlignment="1">
      <alignment horizontal="right" vertical="center"/>
    </xf>
    <xf numFmtId="49" fontId="4" fillId="0" borderId="1" xfId="4" applyNumberFormat="1" applyFill="1" applyBorder="1" applyAlignment="1">
      <alignment horizontal="left" vertical="center" wrapText="1"/>
    </xf>
    <xf numFmtId="0" fontId="0" fillId="0" borderId="0" xfId="2" applyFont="1" applyAlignment="1">
      <alignment vertical="center"/>
    </xf>
    <xf numFmtId="0" fontId="2" fillId="0" borderId="0" xfId="4" applyFont="1">
      <alignment vertical="center"/>
    </xf>
    <xf numFmtId="0" fontId="2" fillId="0" borderId="3" xfId="2" applyFont="1" applyFill="1" applyBorder="1" applyAlignment="1">
      <alignment horizontal="center" vertical="center" wrapText="1"/>
    </xf>
    <xf numFmtId="0" fontId="3" fillId="2" borderId="1" xfId="4" applyNumberFormat="1" applyFont="1" applyFill="1" applyBorder="1" applyAlignment="1" applyProtection="1">
      <alignment horizontal="left" vertical="center" wrapText="1"/>
    </xf>
    <xf numFmtId="49" fontId="3" fillId="2" borderId="1" xfId="4" applyNumberFormat="1" applyFont="1" applyFill="1" applyBorder="1" applyAlignment="1" applyProtection="1">
      <alignment horizontal="left" vertical="center" wrapText="1"/>
    </xf>
    <xf numFmtId="177" fontId="3" fillId="2" borderId="8" xfId="4" applyNumberFormat="1" applyFont="1" applyFill="1" applyBorder="1" applyAlignment="1" applyProtection="1">
      <alignment horizontal="right" vertical="center" wrapText="1"/>
    </xf>
    <xf numFmtId="177" fontId="3" fillId="2" borderId="1" xfId="4" applyNumberFormat="1" applyFont="1" applyFill="1" applyBorder="1" applyAlignment="1" applyProtection="1">
      <alignment horizontal="right" vertical="center" wrapText="1"/>
    </xf>
    <xf numFmtId="177" fontId="3" fillId="2" borderId="4" xfId="4" applyNumberFormat="1" applyFont="1" applyFill="1" applyBorder="1" applyAlignment="1" applyProtection="1">
      <alignment horizontal="right" vertical="center" wrapText="1"/>
    </xf>
    <xf numFmtId="0" fontId="2" fillId="0" borderId="0" xfId="4" applyFont="1" applyAlignment="1">
      <alignment horizontal="right" vertical="center"/>
    </xf>
    <xf numFmtId="177" fontId="4" fillId="2" borderId="1" xfId="4" applyNumberFormat="1" applyFill="1" applyBorder="1" applyAlignment="1">
      <alignment horizontal="right" vertical="center"/>
    </xf>
    <xf numFmtId="0" fontId="4" fillId="0" borderId="0" xfId="2" applyFill="1">
      <alignment vertical="center"/>
    </xf>
    <xf numFmtId="0" fontId="4" fillId="0" borderId="0" xfId="2">
      <alignment vertical="center"/>
    </xf>
    <xf numFmtId="0" fontId="2" fillId="0" borderId="0" xfId="2" applyFont="1" applyFill="1" applyAlignment="1">
      <alignment horizontal="center"/>
    </xf>
    <xf numFmtId="0" fontId="2" fillId="2" borderId="0" xfId="2" applyFont="1" applyFill="1" applyAlignment="1">
      <alignment horizontal="center"/>
    </xf>
    <xf numFmtId="0" fontId="2" fillId="0" borderId="0" xfId="2" applyFont="1" applyAlignment="1"/>
    <xf numFmtId="0" fontId="2" fillId="0" borderId="0" xfId="2" applyFont="1" applyFill="1" applyAlignment="1"/>
    <xf numFmtId="0" fontId="3" fillId="0" borderId="0" xfId="2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2" applyNumberFormat="1" applyFont="1" applyFill="1" applyBorder="1" applyAlignment="1" applyProtection="1">
      <alignment horizontal="left" vertical="center" wrapText="1"/>
    </xf>
    <xf numFmtId="176" fontId="3" fillId="0" borderId="1" xfId="2" applyNumberFormat="1" applyFont="1" applyFill="1" applyBorder="1" applyAlignment="1" applyProtection="1">
      <alignment horizontal="right" vertical="center" wrapText="1"/>
    </xf>
    <xf numFmtId="0" fontId="4" fillId="0" borderId="0" xfId="2" applyBorder="1">
      <alignment vertical="center"/>
    </xf>
    <xf numFmtId="0" fontId="2" fillId="0" borderId="0" xfId="2" applyFont="1" applyFill="1" applyAlignment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 wrapText="1"/>
    </xf>
    <xf numFmtId="177" fontId="3" fillId="0" borderId="1" xfId="2" applyNumberFormat="1" applyFont="1" applyFill="1" applyBorder="1" applyAlignment="1" applyProtection="1">
      <alignment horizontal="right" vertical="center" wrapText="1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177" fontId="3" fillId="0" borderId="0" xfId="2" applyNumberFormat="1" applyFont="1" applyFill="1" applyBorder="1" applyAlignment="1" applyProtection="1">
      <alignment horizontal="right" vertical="center" wrapText="1"/>
    </xf>
    <xf numFmtId="0" fontId="4" fillId="0" borderId="0" xfId="10" applyFill="1"/>
    <xf numFmtId="0" fontId="4" fillId="0" borderId="0" xfId="10"/>
    <xf numFmtId="0" fontId="3" fillId="0" borderId="0" xfId="10" applyFont="1" applyAlignment="1">
      <alignment horizontal="right"/>
    </xf>
    <xf numFmtId="0" fontId="5" fillId="0" borderId="0" xfId="10" applyNumberFormat="1" applyFont="1" applyFill="1" applyAlignment="1" applyProtection="1">
      <alignment horizontal="centerContinuous" vertical="center"/>
    </xf>
    <xf numFmtId="0" fontId="10" fillId="0" borderId="0" xfId="10" applyNumberFormat="1" applyFont="1" applyFill="1" applyAlignment="1" applyProtection="1">
      <alignment horizontal="centerContinuous" vertical="center"/>
    </xf>
    <xf numFmtId="0" fontId="3" fillId="0" borderId="0" xfId="10" applyNumberFormat="1" applyFont="1" applyFill="1" applyAlignment="1" applyProtection="1">
      <alignment horizontal="centerContinuous" vertical="center"/>
    </xf>
    <xf numFmtId="0" fontId="3" fillId="0" borderId="1" xfId="10" applyNumberFormat="1" applyFont="1" applyFill="1" applyBorder="1" applyAlignment="1">
      <alignment horizontal="left" vertical="center" wrapText="1"/>
    </xf>
    <xf numFmtId="176" fontId="3" fillId="0" borderId="1" xfId="10" applyNumberFormat="1" applyFont="1" applyFill="1" applyBorder="1" applyAlignment="1" applyProtection="1">
      <alignment horizontal="right"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76" fontId="3" fillId="0" borderId="1" xfId="10" applyNumberFormat="1" applyFont="1" applyFill="1" applyBorder="1" applyAlignment="1">
      <alignment horizontal="right" vertical="center" wrapText="1"/>
    </xf>
    <xf numFmtId="0" fontId="0" fillId="0" borderId="1" xfId="0" applyBorder="1"/>
    <xf numFmtId="0" fontId="3" fillId="0" borderId="1" xfId="2" applyNumberFormat="1" applyFont="1" applyFill="1" applyBorder="1" applyAlignment="1" applyProtection="1">
      <alignment horizontal="left" vertical="center" wrapText="1"/>
    </xf>
    <xf numFmtId="0" fontId="4" fillId="0" borderId="0" xfId="10" applyAlignment="1">
      <alignment horizontal="left" vertical="center"/>
    </xf>
    <xf numFmtId="0" fontId="3" fillId="0" borderId="0" xfId="10" applyNumberFormat="1" applyFont="1" applyFill="1" applyAlignment="1">
      <alignment horizontal="right" vertical="center"/>
    </xf>
    <xf numFmtId="0" fontId="8" fillId="0" borderId="0" xfId="10" applyNumberFormat="1" applyFont="1" applyFill="1" applyAlignment="1" applyProtection="1">
      <alignment horizontal="centerContinuous" vertical="center"/>
    </xf>
    <xf numFmtId="0" fontId="11" fillId="0" borderId="2" xfId="10" applyNumberFormat="1" applyFont="1" applyFill="1" applyBorder="1" applyAlignment="1" applyProtection="1"/>
    <xf numFmtId="0" fontId="4" fillId="0" borderId="0" xfId="10" applyFont="1" applyAlignment="1">
      <alignment horizontal="right" vertical="center"/>
    </xf>
    <xf numFmtId="0" fontId="4" fillId="0" borderId="1" xfId="10" applyFill="1" applyBorder="1" applyAlignment="1">
      <alignment horizontal="center" vertical="center"/>
    </xf>
    <xf numFmtId="0" fontId="4" fillId="0" borderId="1" xfId="10" applyBorder="1" applyAlignment="1">
      <alignment horizontal="center" vertical="center"/>
    </xf>
    <xf numFmtId="0" fontId="4" fillId="0" borderId="1" xfId="10" applyNumberFormat="1" applyFont="1" applyFill="1" applyBorder="1" applyAlignment="1" applyProtection="1">
      <alignment horizontal="centerContinuous" vertical="center"/>
    </xf>
    <xf numFmtId="0" fontId="4" fillId="0" borderId="1" xfId="10" applyFont="1" applyBorder="1" applyAlignment="1">
      <alignment horizontal="center" vertical="center"/>
    </xf>
    <xf numFmtId="0" fontId="4" fillId="0" borderId="1" xfId="10" applyFont="1" applyFill="1" applyBorder="1" applyAlignment="1">
      <alignment horizontal="left" vertical="center"/>
    </xf>
    <xf numFmtId="177" fontId="4" fillId="0" borderId="1" xfId="10" applyNumberFormat="1" applyFont="1" applyFill="1" applyBorder="1" applyAlignment="1" applyProtection="1">
      <alignment horizontal="right" vertical="center"/>
    </xf>
    <xf numFmtId="177" fontId="3" fillId="0" borderId="1" xfId="10" applyNumberFormat="1" applyFont="1" applyFill="1" applyBorder="1" applyAlignment="1" applyProtection="1">
      <alignment horizontal="left" vertical="center"/>
    </xf>
    <xf numFmtId="0" fontId="4" fillId="0" borderId="1" xfId="10" applyFont="1" applyFill="1" applyBorder="1" applyAlignment="1">
      <alignment horizontal="left" vertical="center" indent="1"/>
    </xf>
    <xf numFmtId="0" fontId="4" fillId="0" borderId="1" xfId="10" applyFill="1" applyBorder="1" applyAlignment="1">
      <alignment horizontal="left" vertical="center"/>
    </xf>
    <xf numFmtId="177" fontId="3" fillId="0" borderId="1" xfId="10" applyNumberFormat="1" applyFont="1" applyFill="1" applyBorder="1" applyAlignment="1">
      <alignment horizontal="left" vertical="center"/>
    </xf>
    <xf numFmtId="177" fontId="4" fillId="0" borderId="1" xfId="10" applyNumberFormat="1" applyFill="1" applyBorder="1" applyAlignment="1">
      <alignment horizontal="right" vertical="center"/>
    </xf>
    <xf numFmtId="177" fontId="4" fillId="0" borderId="1" xfId="10" applyNumberFormat="1" applyFill="1" applyBorder="1" applyAlignment="1">
      <alignment horizontal="center" vertical="center"/>
    </xf>
    <xf numFmtId="0" fontId="0" fillId="0" borderId="0" xfId="2" applyFont="1">
      <alignment vertical="center"/>
    </xf>
    <xf numFmtId="0" fontId="3" fillId="0" borderId="0" xfId="2" applyFont="1" applyFill="1">
      <alignment vertical="center"/>
    </xf>
    <xf numFmtId="0" fontId="2" fillId="0" borderId="2" xfId="2" applyFont="1" applyFill="1" applyBorder="1" applyAlignment="1">
      <alignment vertical="center"/>
    </xf>
    <xf numFmtId="49" fontId="3" fillId="0" borderId="1" xfId="2" applyNumberFormat="1" applyFont="1" applyFill="1" applyBorder="1" applyAlignment="1" applyProtection="1">
      <alignment horizontal="left" vertical="center" wrapText="1"/>
    </xf>
    <xf numFmtId="176" fontId="3" fillId="0" borderId="1" xfId="8" applyNumberFormat="1" applyFont="1" applyFill="1" applyBorder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left" vertical="center"/>
    </xf>
    <xf numFmtId="0" fontId="4" fillId="0" borderId="1" xfId="2" applyBorder="1">
      <alignment vertical="center"/>
    </xf>
    <xf numFmtId="176" fontId="3" fillId="0" borderId="1" xfId="2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177" fontId="4" fillId="0" borderId="0" xfId="2" applyNumberFormat="1" applyBorder="1">
      <alignment vertical="center"/>
    </xf>
    <xf numFmtId="177" fontId="4" fillId="0" borderId="1" xfId="2" applyNumberFormat="1" applyFill="1" applyBorder="1" applyAlignment="1">
      <alignment horizontal="right" vertical="center"/>
    </xf>
    <xf numFmtId="0" fontId="4" fillId="0" borderId="0" xfId="0" applyFont="1" applyFill="1" applyAlignment="1"/>
    <xf numFmtId="0" fontId="0" fillId="0" borderId="0" xfId="9" applyFont="1"/>
    <xf numFmtId="0" fontId="4" fillId="0" borderId="0" xfId="9"/>
    <xf numFmtId="0" fontId="3" fillId="0" borderId="0" xfId="9" applyFont="1" applyFill="1" applyAlignment="1">
      <alignment vertical="center"/>
    </xf>
    <xf numFmtId="180" fontId="3" fillId="0" borderId="0" xfId="9" applyNumberFormat="1" applyFont="1" applyFill="1" applyAlignment="1">
      <alignment vertical="center"/>
    </xf>
    <xf numFmtId="0" fontId="3" fillId="0" borderId="0" xfId="9" applyFont="1" applyFill="1" applyAlignment="1">
      <alignment horizontal="center" vertical="center"/>
    </xf>
    <xf numFmtId="180" fontId="3" fillId="0" borderId="0" xfId="9" applyNumberFormat="1" applyFont="1" applyFill="1" applyAlignment="1" applyProtection="1">
      <alignment horizontal="right" vertical="center"/>
    </xf>
    <xf numFmtId="0" fontId="12" fillId="0" borderId="0" xfId="9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Alignment="1"/>
    <xf numFmtId="0" fontId="2" fillId="2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3" fillId="0" borderId="14" xfId="2" applyNumberFormat="1" applyFont="1" applyFill="1" applyBorder="1" applyAlignment="1" applyProtection="1">
      <alignment horizontal="left" vertical="center" wrapText="1"/>
    </xf>
    <xf numFmtId="0" fontId="0" fillId="0" borderId="14" xfId="0" applyBorder="1"/>
    <xf numFmtId="177" fontId="3" fillId="0" borderId="14" xfId="2" applyNumberFormat="1" applyFont="1" applyFill="1" applyBorder="1" applyAlignment="1" applyProtection="1">
      <alignment horizontal="right" vertical="center" wrapText="1"/>
    </xf>
    <xf numFmtId="177" fontId="3" fillId="0" borderId="14" xfId="0" applyNumberFormat="1" applyFont="1" applyFill="1" applyBorder="1" applyAlignment="1" applyProtection="1">
      <alignment horizontal="right" vertical="center" wrapText="1"/>
    </xf>
    <xf numFmtId="177" fontId="4" fillId="0" borderId="14" xfId="2" applyNumberForma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right" vertical="center" wrapText="1"/>
    </xf>
    <xf numFmtId="176" fontId="17" fillId="0" borderId="1" xfId="2" applyNumberFormat="1" applyFont="1" applyFill="1" applyBorder="1" applyAlignment="1" applyProtection="1">
      <alignment horizontal="right" vertical="center" wrapText="1"/>
    </xf>
    <xf numFmtId="0" fontId="17" fillId="0" borderId="1" xfId="2" applyFont="1" applyFill="1" applyBorder="1" applyAlignment="1">
      <alignment horizontal="right" vertical="center" wrapText="1"/>
    </xf>
    <xf numFmtId="177" fontId="17" fillId="0" borderId="1" xfId="2" applyNumberFormat="1" applyFont="1" applyFill="1" applyBorder="1" applyAlignment="1" applyProtection="1">
      <alignment horizontal="right" vertical="center" wrapText="1"/>
    </xf>
    <xf numFmtId="177" fontId="17" fillId="0" borderId="1" xfId="0" applyNumberFormat="1" applyFont="1" applyFill="1" applyBorder="1" applyAlignment="1" applyProtection="1">
      <alignment horizontal="right" vertical="center" wrapText="1"/>
    </xf>
    <xf numFmtId="0" fontId="17" fillId="0" borderId="14" xfId="0" applyFont="1" applyBorder="1"/>
    <xf numFmtId="176" fontId="17" fillId="0" borderId="1" xfId="2" applyNumberFormat="1" applyFont="1" applyFill="1" applyBorder="1" applyAlignment="1" applyProtection="1">
      <alignment vertical="center" wrapText="1"/>
    </xf>
    <xf numFmtId="43" fontId="17" fillId="0" borderId="14" xfId="0" applyNumberFormat="1" applyFont="1" applyBorder="1" applyAlignment="1"/>
    <xf numFmtId="0" fontId="13" fillId="0" borderId="0" xfId="0" applyFont="1" applyAlignment="1">
      <alignment horizontal="center" vertical="center" wrapText="1"/>
    </xf>
    <xf numFmtId="57" fontId="14" fillId="0" borderId="0" xfId="0" applyNumberFormat="1" applyFont="1" applyAlignment="1">
      <alignment horizontal="center"/>
    </xf>
    <xf numFmtId="0" fontId="5" fillId="0" borderId="0" xfId="9" applyNumberFormat="1" applyFont="1" applyFill="1" applyAlignment="1" applyProtection="1">
      <alignment horizontal="center" vertical="center"/>
    </xf>
    <xf numFmtId="0" fontId="2" fillId="0" borderId="8" xfId="2" applyFont="1" applyFill="1" applyBorder="1" applyAlignment="1">
      <alignment horizontal="center" vertical="center" wrapText="1"/>
    </xf>
    <xf numFmtId="0" fontId="2" fillId="0" borderId="9" xfId="2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2" fillId="0" borderId="11" xfId="2" applyFont="1" applyFill="1" applyBorder="1" applyAlignment="1">
      <alignment horizontal="center" vertical="center" wrapText="1"/>
    </xf>
    <xf numFmtId="0" fontId="2" fillId="0" borderId="13" xfId="2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0" xfId="2" applyFont="1" applyFill="1" applyAlignment="1">
      <alignment horizontal="center" vertical="center"/>
    </xf>
    <xf numFmtId="0" fontId="3" fillId="0" borderId="1" xfId="10" applyNumberFormat="1" applyFont="1" applyFill="1" applyBorder="1" applyAlignment="1" applyProtection="1">
      <alignment horizontal="center" vertical="center" wrapText="1"/>
    </xf>
    <xf numFmtId="0" fontId="4" fillId="0" borderId="3" xfId="10" applyNumberFormat="1" applyFont="1" applyFill="1" applyBorder="1" applyAlignment="1" applyProtection="1">
      <alignment horizontal="center" vertical="center" wrapText="1"/>
    </xf>
    <xf numFmtId="0" fontId="4" fillId="0" borderId="10" xfId="1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9" fillId="0" borderId="0" xfId="4" applyFont="1" applyFill="1" applyAlignment="1">
      <alignment horizontal="center" vertical="center"/>
    </xf>
    <xf numFmtId="0" fontId="2" fillId="0" borderId="3" xfId="4" applyNumberFormat="1" applyFont="1" applyFill="1" applyBorder="1" applyAlignment="1" applyProtection="1">
      <alignment horizontal="center" vertical="center"/>
    </xf>
    <xf numFmtId="0" fontId="2" fillId="0" borderId="10" xfId="4" applyNumberFormat="1" applyFont="1" applyFill="1" applyBorder="1" applyAlignment="1" applyProtection="1">
      <alignment horizontal="center" vertical="center"/>
    </xf>
    <xf numFmtId="0" fontId="2" fillId="0" borderId="8" xfId="4" applyNumberFormat="1" applyFont="1" applyFill="1" applyBorder="1" applyAlignment="1" applyProtection="1">
      <alignment horizontal="center" vertical="center" wrapText="1"/>
    </xf>
    <xf numFmtId="0" fontId="2" fillId="0" borderId="11" xfId="4" applyNumberFormat="1" applyFont="1" applyFill="1" applyBorder="1" applyAlignment="1" applyProtection="1">
      <alignment horizontal="center" vertical="center" wrapText="1"/>
    </xf>
    <xf numFmtId="0" fontId="8" fillId="0" borderId="0" xfId="4" applyFont="1" applyFill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5" xfId="4" applyNumberFormat="1" applyFont="1" applyFill="1" applyBorder="1" applyAlignment="1" applyProtection="1">
      <alignment horizontal="center" vertical="center"/>
    </xf>
    <xf numFmtId="0" fontId="3" fillId="0" borderId="5" xfId="4" applyNumberFormat="1" applyFont="1" applyFill="1" applyBorder="1" applyAlignment="1" applyProtection="1">
      <alignment horizontal="center" vertical="center" wrapText="1"/>
    </xf>
    <xf numFmtId="0" fontId="3" fillId="0" borderId="6" xfId="4" applyNumberFormat="1" applyFont="1" applyFill="1" applyBorder="1" applyAlignment="1" applyProtection="1">
      <alignment horizontal="center" vertical="center" wrapText="1"/>
    </xf>
    <xf numFmtId="0" fontId="3" fillId="0" borderId="7" xfId="4" applyNumberFormat="1" applyFont="1" applyFill="1" applyBorder="1" applyAlignment="1" applyProtection="1">
      <alignment horizontal="center" vertical="center" wrapText="1"/>
    </xf>
    <xf numFmtId="4" fontId="3" fillId="0" borderId="5" xfId="2" applyNumberFormat="1" applyFont="1" applyFill="1" applyBorder="1" applyAlignment="1">
      <alignment horizontal="center" vertical="center" wrapText="1"/>
    </xf>
    <xf numFmtId="0" fontId="0" fillId="0" borderId="5" xfId="4" applyFont="1" applyBorder="1" applyAlignment="1">
      <alignment horizontal="center" vertical="center" wrapText="1"/>
    </xf>
    <xf numFmtId="0" fontId="0" fillId="0" borderId="5" xfId="4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1" applyNumberFormat="1" applyFont="1" applyFill="1" applyAlignment="1" applyProtection="1">
      <alignment horizont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/>
    </xf>
    <xf numFmtId="0" fontId="3" fillId="0" borderId="14" xfId="0" applyNumberFormat="1" applyFont="1" applyFill="1" applyBorder="1" applyAlignment="1" applyProtection="1">
      <alignment vertical="center"/>
    </xf>
    <xf numFmtId="176" fontId="3" fillId="0" borderId="14" xfId="2" applyNumberFormat="1" applyFont="1" applyFill="1" applyBorder="1" applyAlignment="1" applyProtection="1">
      <alignment horizontal="right" vertical="center" wrapText="1"/>
    </xf>
    <xf numFmtId="176" fontId="3" fillId="0" borderId="14" xfId="8" applyNumberFormat="1" applyFont="1" applyFill="1" applyBorder="1" applyAlignment="1" applyProtection="1">
      <alignment horizontal="right" vertical="center" wrapText="1"/>
    </xf>
    <xf numFmtId="176" fontId="3" fillId="0" borderId="14" xfId="2" applyNumberFormat="1" applyFont="1" applyFill="1" applyBorder="1" applyAlignment="1">
      <alignment horizontal="right" vertical="center"/>
    </xf>
    <xf numFmtId="0" fontId="3" fillId="0" borderId="14" xfId="0" applyNumberFormat="1" applyFont="1" applyFill="1" applyBorder="1" applyAlignment="1" applyProtection="1">
      <alignment horizontal="left" vertical="center"/>
    </xf>
    <xf numFmtId="0" fontId="4" fillId="0" borderId="14" xfId="2" applyBorder="1">
      <alignment vertical="center"/>
    </xf>
    <xf numFmtId="176" fontId="0" fillId="0" borderId="0" xfId="0" applyNumberFormat="1" applyAlignment="1">
      <alignment vertical="center"/>
    </xf>
  </cellXfs>
  <cellStyles count="12">
    <cellStyle name="常规" xfId="0" builtinId="0"/>
    <cellStyle name="常规 2" xfId="6"/>
    <cellStyle name="常规 2 10" xfId="5"/>
    <cellStyle name="常规 2 3" xfId="3"/>
    <cellStyle name="常规_2、2015年项目库录入类表" xfId="7"/>
    <cellStyle name="常规_2014年附表" xfId="2"/>
    <cellStyle name="常规_2015年部门预算批复报表_表样" xfId="1"/>
    <cellStyle name="常规_2C17D4A90DE046B7939D49120F91E884" xfId="8"/>
    <cellStyle name="常规_Sheet1" xfId="9"/>
    <cellStyle name="常规_靖西市工商局2016年部门预算" xfId="10"/>
    <cellStyle name="常规_省林业厅2016年预算公开表样" xfId="4"/>
    <cellStyle name="样式 1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>
        <row r="1">
          <cell r="A1" t="str">
            <v>2014年辽宁省**厅部门预算财政拨款收入安排支出批复表</v>
          </cell>
        </row>
        <row r="2">
          <cell r="J2" t="str">
            <v>预算批复表3</v>
          </cell>
        </row>
        <row r="3">
          <cell r="J3" t="str">
            <v xml:space="preserve"> 单位：万元</v>
          </cell>
        </row>
        <row r="4">
          <cell r="A4" t="str">
            <v>单位名称</v>
          </cell>
          <cell r="B4" t="str">
            <v>科目代码</v>
          </cell>
          <cell r="E4" t="str">
            <v>科目名称</v>
          </cell>
          <cell r="F4" t="str">
            <v>合计</v>
          </cell>
          <cell r="G4" t="str">
            <v>工资福利支出</v>
          </cell>
          <cell r="H4" t="str">
            <v>商品和服务支出</v>
          </cell>
          <cell r="I4" t="str">
            <v>对个人和家庭的补助</v>
          </cell>
          <cell r="J4" t="str">
            <v>项目支出</v>
          </cell>
        </row>
        <row r="5">
          <cell r="B5" t="str">
            <v>类</v>
          </cell>
          <cell r="C5" t="str">
            <v>款</v>
          </cell>
          <cell r="D5" t="str">
            <v>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20"/>
  <sheetViews>
    <sheetView showGridLines="0" workbookViewId="0">
      <selection activeCell="K15" sqref="K15"/>
    </sheetView>
  </sheetViews>
  <sheetFormatPr defaultColWidth="9" defaultRowHeight="14.25"/>
  <cols>
    <col min="1" max="1" width="19.5" customWidth="1"/>
  </cols>
  <sheetData>
    <row r="1" spans="1:13" ht="14.25" customHeight="1"/>
    <row r="2" spans="1:13" ht="14.25" customHeight="1"/>
    <row r="3" spans="1:13" ht="14.25" customHeight="1"/>
    <row r="4" spans="1:13" ht="14.25" customHeight="1"/>
    <row r="5" spans="1:13" ht="14.25" customHeight="1"/>
    <row r="6" spans="1:13" ht="14.25" customHeight="1"/>
    <row r="7" spans="1:13" ht="14.25" customHeight="1"/>
    <row r="8" spans="1:13" ht="14.25" customHeight="1"/>
    <row r="9" spans="1:13" ht="111" customHeight="1">
      <c r="A9" s="144" t="s">
        <v>0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</row>
    <row r="10" spans="1:13" ht="14.25" customHeight="1"/>
    <row r="11" spans="1:13" ht="14.25" customHeight="1"/>
    <row r="12" spans="1:13" ht="14.25" customHeight="1"/>
    <row r="13" spans="1:13" ht="14.25" customHeight="1">
      <c r="B13" t="s">
        <v>1</v>
      </c>
    </row>
    <row r="14" spans="1:13" ht="14.25" customHeight="1"/>
    <row r="15" spans="1:13" ht="14.25" customHeight="1"/>
    <row r="16" spans="1:13" ht="14.25" customHeight="1"/>
    <row r="17" spans="1:13" ht="14.25" customHeight="1"/>
    <row r="18" spans="1:13" ht="14.25" customHeight="1"/>
    <row r="19" spans="1:13" ht="14.25" customHeight="1"/>
    <row r="20" spans="1:13" ht="30" customHeight="1">
      <c r="A20" s="145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</row>
  </sheetData>
  <sheetProtection formatCells="0" formatColumns="0" formatRows="0"/>
  <mergeCells count="2">
    <mergeCell ref="A9:M9"/>
    <mergeCell ref="A20:M20"/>
  </mergeCells>
  <phoneticPr fontId="18" type="noConversion"/>
  <printOptions horizontalCentered="1" verticalCentered="1"/>
  <pageMargins left="0.47244094488188998" right="0.43307086614173201" top="0.47244094488188998" bottom="0.98425196850393704" header="0.31496062992126" footer="0.511811023622047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workbookViewId="0">
      <selection activeCell="E13" sqref="E13"/>
    </sheetView>
  </sheetViews>
  <sheetFormatPr defaultColWidth="6.875" defaultRowHeight="12.75" customHeight="1"/>
  <cols>
    <col min="1" max="1" width="39.875" style="60" customWidth="1"/>
    <col min="2" max="5" width="15.625" style="60" customWidth="1"/>
    <col min="6" max="6" width="15.75" style="60" customWidth="1"/>
    <col min="7" max="245" width="6.875" style="60" customWidth="1"/>
    <col min="246" max="16384" width="6.875" style="60"/>
  </cols>
  <sheetData>
    <row r="1" spans="1:7" ht="24.75" customHeight="1">
      <c r="A1" s="49" t="s">
        <v>149</v>
      </c>
      <c r="B1"/>
      <c r="C1"/>
      <c r="D1"/>
      <c r="E1"/>
      <c r="F1"/>
    </row>
    <row r="2" spans="1:7" ht="27.75" customHeight="1">
      <c r="A2" s="155" t="s">
        <v>150</v>
      </c>
      <c r="B2" s="155"/>
      <c r="C2" s="155"/>
      <c r="D2" s="155"/>
      <c r="E2" s="155"/>
      <c r="F2" s="155"/>
    </row>
    <row r="3" spans="1:7" ht="16.5" customHeight="1">
      <c r="A3" s="61"/>
      <c r="B3" s="62"/>
      <c r="C3" s="62"/>
      <c r="D3" s="62"/>
      <c r="E3" s="62"/>
      <c r="F3" s="63"/>
    </row>
    <row r="4" spans="1:7" ht="16.5" customHeight="1">
      <c r="A4" s="64"/>
      <c r="B4" s="64"/>
      <c r="C4" s="64"/>
      <c r="D4" s="64"/>
      <c r="E4" s="64"/>
      <c r="F4" s="65" t="s">
        <v>22</v>
      </c>
    </row>
    <row r="5" spans="1:7" ht="28.5" customHeight="1">
      <c r="A5" s="151" t="s">
        <v>23</v>
      </c>
      <c r="B5" s="151" t="s">
        <v>6</v>
      </c>
      <c r="C5" s="151" t="s">
        <v>26</v>
      </c>
      <c r="D5" s="151"/>
      <c r="E5" s="151"/>
      <c r="F5" s="158" t="s">
        <v>19</v>
      </c>
    </row>
    <row r="6" spans="1:7" ht="28.5" customHeight="1">
      <c r="A6" s="151"/>
      <c r="B6" s="151"/>
      <c r="C6" s="151" t="s">
        <v>16</v>
      </c>
      <c r="D6" s="151" t="s">
        <v>17</v>
      </c>
      <c r="E6" s="151" t="s">
        <v>151</v>
      </c>
      <c r="F6" s="158"/>
    </row>
    <row r="7" spans="1:7" ht="28.5" customHeight="1">
      <c r="A7" s="151"/>
      <c r="B7" s="151"/>
      <c r="C7" s="151"/>
      <c r="D7" s="151"/>
      <c r="E7" s="151"/>
      <c r="F7" s="158"/>
    </row>
    <row r="8" spans="1:7" ht="21" customHeight="1">
      <c r="A8" s="14"/>
      <c r="B8" s="138">
        <v>676.03</v>
      </c>
      <c r="C8" s="138">
        <v>662.13</v>
      </c>
      <c r="D8" s="138">
        <v>8.08</v>
      </c>
      <c r="E8" s="138">
        <v>5.82</v>
      </c>
      <c r="F8" s="66"/>
    </row>
    <row r="9" spans="1:7" ht="21" customHeight="1">
      <c r="A9" s="131" t="s">
        <v>209</v>
      </c>
      <c r="B9" s="139">
        <f>C9+D9+E9</f>
        <v>74.77</v>
      </c>
      <c r="C9" s="139">
        <v>74.77</v>
      </c>
      <c r="D9" s="140"/>
      <c r="E9" s="140"/>
      <c r="F9" s="72"/>
      <c r="G9" s="74"/>
    </row>
    <row r="10" spans="1:7" ht="21" customHeight="1">
      <c r="A10" s="131" t="s">
        <v>210</v>
      </c>
      <c r="B10" s="139">
        <v>74.77</v>
      </c>
      <c r="C10" s="139">
        <v>74.77</v>
      </c>
      <c r="D10" s="140"/>
      <c r="E10" s="140"/>
      <c r="F10" s="72"/>
      <c r="G10" s="74"/>
    </row>
    <row r="11" spans="1:7" ht="21" customHeight="1">
      <c r="A11" s="131" t="s">
        <v>211</v>
      </c>
      <c r="B11" s="136">
        <v>74.77</v>
      </c>
      <c r="C11" s="136">
        <v>74.77</v>
      </c>
      <c r="D11" s="14"/>
      <c r="E11" s="14"/>
      <c r="F11" s="66"/>
    </row>
    <row r="12" spans="1:7" s="59" customFormat="1" ht="19.5" customHeight="1">
      <c r="A12" s="131" t="s">
        <v>212</v>
      </c>
      <c r="B12" s="137">
        <v>587.36</v>
      </c>
      <c r="C12" s="137">
        <v>587.36</v>
      </c>
      <c r="D12" s="137">
        <v>8.08</v>
      </c>
      <c r="E12" s="137">
        <v>3.47</v>
      </c>
      <c r="F12" s="68"/>
    </row>
    <row r="13" spans="1:7" ht="25.5" customHeight="1">
      <c r="A13" s="131" t="s">
        <v>213</v>
      </c>
      <c r="B13" s="132">
        <v>587.36</v>
      </c>
      <c r="C13" s="132">
        <v>587.36</v>
      </c>
      <c r="D13" s="132">
        <v>8.08</v>
      </c>
      <c r="E13" s="132">
        <v>3.47</v>
      </c>
      <c r="F13" s="132"/>
    </row>
    <row r="14" spans="1:7" ht="25.5" customHeight="1">
      <c r="A14" s="131" t="s">
        <v>214</v>
      </c>
      <c r="B14" s="132">
        <v>80.510000000000005</v>
      </c>
      <c r="C14" s="132">
        <v>81.510000000000005</v>
      </c>
      <c r="D14" s="132">
        <v>8.08</v>
      </c>
      <c r="E14" s="132">
        <v>3.47</v>
      </c>
      <c r="F14" s="132"/>
    </row>
    <row r="15" spans="1:7" ht="25.5" customHeight="1">
      <c r="A15" s="131" t="s">
        <v>215</v>
      </c>
      <c r="B15" s="132">
        <v>505.85</v>
      </c>
      <c r="C15" s="132">
        <v>505.85</v>
      </c>
      <c r="D15" s="132"/>
      <c r="E15" s="132">
        <v>2.35</v>
      </c>
      <c r="F15" s="132"/>
    </row>
    <row r="16" spans="1:7" ht="22.5" customHeight="1">
      <c r="A16"/>
      <c r="B16"/>
      <c r="C16"/>
      <c r="D16"/>
      <c r="E16"/>
      <c r="F16"/>
    </row>
    <row r="17" spans="1:6" ht="23.25" customHeight="1">
      <c r="A17"/>
      <c r="B17"/>
      <c r="C17"/>
      <c r="D17"/>
      <c r="E17"/>
      <c r="F17"/>
    </row>
    <row r="18" spans="1:6" ht="23.25" customHeight="1">
      <c r="A18"/>
      <c r="B18"/>
      <c r="C18"/>
      <c r="D18"/>
      <c r="E18"/>
      <c r="F18"/>
    </row>
    <row r="19" spans="1:6" ht="23.25" customHeight="1">
      <c r="A19"/>
      <c r="B19"/>
      <c r="C19"/>
      <c r="D19"/>
      <c r="E19"/>
      <c r="F19"/>
    </row>
    <row r="20" spans="1:6" ht="23.25" customHeight="1">
      <c r="A20"/>
      <c r="B20"/>
      <c r="C20"/>
      <c r="D20"/>
      <c r="E20"/>
      <c r="F20"/>
    </row>
    <row r="21" spans="1:6" ht="23.25" customHeight="1">
      <c r="A21"/>
      <c r="B21"/>
      <c r="C21"/>
      <c r="D21"/>
      <c r="E21"/>
      <c r="F21"/>
    </row>
    <row r="22" spans="1:6" ht="23.25" customHeight="1">
      <c r="A22"/>
      <c r="B22"/>
      <c r="C22"/>
      <c r="D22"/>
      <c r="E22"/>
      <c r="F22"/>
    </row>
    <row r="23" spans="1:6" ht="23.25" customHeight="1">
      <c r="A23"/>
      <c r="B23"/>
      <c r="C23"/>
      <c r="D23"/>
      <c r="E23"/>
      <c r="F23"/>
    </row>
    <row r="24" spans="1:6" ht="18" customHeight="1">
      <c r="A24"/>
      <c r="B24"/>
      <c r="C24"/>
      <c r="D24"/>
      <c r="E24"/>
      <c r="F24"/>
    </row>
    <row r="25" spans="1:6" ht="18.75" customHeight="1">
      <c r="A25" s="69"/>
      <c r="B25" s="69"/>
      <c r="C25" s="69"/>
      <c r="D25" s="69"/>
      <c r="E25" s="69"/>
      <c r="F25" s="69"/>
    </row>
    <row r="26" spans="1:6" ht="18" customHeight="1">
      <c r="A26" s="69"/>
      <c r="B26" s="69"/>
      <c r="C26" s="69"/>
      <c r="D26" s="69"/>
      <c r="E26" s="69"/>
      <c r="F26" s="69"/>
    </row>
    <row r="27" spans="1:6" ht="18" customHeight="1">
      <c r="A27" s="69"/>
      <c r="B27" s="69"/>
      <c r="C27" s="69"/>
      <c r="D27" s="69"/>
      <c r="E27" s="69"/>
      <c r="F27" s="69"/>
    </row>
    <row r="28" spans="1:6" ht="18" customHeight="1">
      <c r="A28" s="69"/>
      <c r="B28" s="69"/>
      <c r="C28" s="69"/>
      <c r="D28" s="69"/>
      <c r="E28" s="69"/>
      <c r="F28" s="69"/>
    </row>
    <row r="29" spans="1:6" ht="18" customHeight="1">
      <c r="A29" s="69"/>
      <c r="B29" s="69"/>
      <c r="C29" s="69"/>
      <c r="D29" s="69"/>
      <c r="E29" s="69"/>
      <c r="F29" s="69"/>
    </row>
    <row r="30" spans="1:6" ht="18" customHeight="1">
      <c r="A30" s="69"/>
      <c r="B30" s="69"/>
      <c r="C30" s="69"/>
      <c r="D30" s="69"/>
      <c r="E30" s="69"/>
      <c r="F30" s="69"/>
    </row>
    <row r="31" spans="1:6" ht="18" customHeight="1">
      <c r="A31" s="69"/>
      <c r="B31" s="69"/>
      <c r="C31" s="69"/>
      <c r="D31" s="69"/>
      <c r="E31" s="69"/>
      <c r="F31" s="69"/>
    </row>
    <row r="32" spans="1:6" ht="18" customHeight="1">
      <c r="A32" s="69"/>
      <c r="B32" s="69"/>
      <c r="C32" s="69"/>
      <c r="D32" s="69"/>
      <c r="E32" s="69"/>
      <c r="F32" s="69"/>
    </row>
    <row r="33" spans="1:6" ht="18" customHeight="1">
      <c r="A33" s="69"/>
      <c r="B33" s="69"/>
      <c r="C33" s="69"/>
      <c r="D33" s="69"/>
      <c r="E33" s="69"/>
      <c r="F33" s="69"/>
    </row>
    <row r="34" spans="1:6" ht="18" customHeight="1">
      <c r="A34" s="69"/>
      <c r="B34" s="69"/>
      <c r="C34" s="69"/>
      <c r="D34" s="69"/>
      <c r="E34" s="69"/>
      <c r="F34" s="69"/>
    </row>
    <row r="35" spans="1:6" ht="18" customHeight="1">
      <c r="A35" s="69"/>
      <c r="B35" s="69"/>
      <c r="C35" s="69"/>
      <c r="D35" s="69"/>
      <c r="E35" s="69"/>
      <c r="F35" s="69"/>
    </row>
    <row r="36" spans="1:6" ht="18" customHeight="1">
      <c r="A36" s="69"/>
      <c r="B36" s="69"/>
      <c r="C36" s="69"/>
      <c r="D36" s="69"/>
      <c r="E36" s="69"/>
      <c r="F36" s="69"/>
    </row>
    <row r="37" spans="1:6" ht="18" customHeight="1">
      <c r="A37" s="69"/>
      <c r="B37" s="69"/>
      <c r="C37" s="69"/>
      <c r="D37" s="69"/>
      <c r="E37" s="69"/>
      <c r="F37" s="69"/>
    </row>
    <row r="38" spans="1:6" ht="18" customHeight="1">
      <c r="A38" s="69"/>
      <c r="B38" s="69"/>
      <c r="C38" s="69"/>
      <c r="D38" s="69"/>
      <c r="E38" s="69"/>
      <c r="F38" s="69"/>
    </row>
    <row r="39" spans="1:6" ht="12.75" customHeight="1">
      <c r="A39" s="69"/>
      <c r="B39" s="69"/>
      <c r="C39" s="69"/>
      <c r="D39" s="69"/>
      <c r="E39" s="69"/>
      <c r="F39" s="69"/>
    </row>
    <row r="40" spans="1:6" ht="12.75" customHeight="1">
      <c r="A40" s="69"/>
      <c r="B40" s="69"/>
      <c r="C40" s="69"/>
      <c r="D40" s="69"/>
      <c r="E40" s="69"/>
      <c r="F40" s="69"/>
    </row>
  </sheetData>
  <mergeCells count="8">
    <mergeCell ref="A2:F2"/>
    <mergeCell ref="C5:E5"/>
    <mergeCell ref="A5:A7"/>
    <mergeCell ref="B5:B7"/>
    <mergeCell ref="C6:C7"/>
    <mergeCell ref="D6:D7"/>
    <mergeCell ref="E6:E7"/>
    <mergeCell ref="F5:F7"/>
  </mergeCells>
  <phoneticPr fontId="1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G36"/>
  <sheetViews>
    <sheetView showGridLines="0" showZeros="0" workbookViewId="0">
      <selection activeCell="C14" sqref="C14"/>
    </sheetView>
  </sheetViews>
  <sheetFormatPr defaultColWidth="6.875" defaultRowHeight="12.75" customHeight="1"/>
  <cols>
    <col min="1" max="1" width="36.875" style="60" customWidth="1"/>
    <col min="2" max="2" width="15.25" style="60" customWidth="1"/>
    <col min="3" max="4" width="13.125" style="60" customWidth="1"/>
    <col min="5" max="5" width="12.75" style="60" customWidth="1"/>
    <col min="6" max="6" width="12.5" style="60" customWidth="1"/>
    <col min="7" max="7" width="13.875" style="60" customWidth="1"/>
    <col min="8" max="246" width="6.875" style="60" customWidth="1"/>
    <col min="247" max="16384" width="6.875" style="60"/>
  </cols>
  <sheetData>
    <row r="1" spans="1:7" ht="24.75" customHeight="1">
      <c r="A1" s="49" t="s">
        <v>152</v>
      </c>
      <c r="B1"/>
      <c r="C1"/>
      <c r="D1"/>
      <c r="E1"/>
      <c r="F1"/>
      <c r="G1"/>
    </row>
    <row r="2" spans="1:7" ht="27.75" customHeight="1">
      <c r="A2" s="155" t="s">
        <v>153</v>
      </c>
      <c r="B2" s="155"/>
      <c r="C2" s="155"/>
      <c r="D2" s="155"/>
      <c r="E2" s="155"/>
      <c r="F2" s="155"/>
      <c r="G2" s="155"/>
    </row>
    <row r="3" spans="1:7" ht="16.5" customHeight="1">
      <c r="A3" s="61"/>
      <c r="B3" s="62"/>
      <c r="C3" s="62"/>
      <c r="D3" s="62"/>
      <c r="E3" s="63"/>
      <c r="F3" s="63"/>
      <c r="G3" s="63"/>
    </row>
    <row r="4" spans="1:7" ht="16.5" customHeight="1">
      <c r="A4" s="64"/>
      <c r="B4" s="64"/>
      <c r="C4" s="64"/>
      <c r="D4" s="64"/>
      <c r="E4" s="70"/>
      <c r="F4" s="70"/>
      <c r="G4" s="65" t="s">
        <v>22</v>
      </c>
    </row>
    <row r="5" spans="1:7" ht="28.5" customHeight="1">
      <c r="A5" s="151" t="s">
        <v>23</v>
      </c>
      <c r="B5" s="151" t="s">
        <v>6</v>
      </c>
      <c r="C5" s="147" t="s">
        <v>26</v>
      </c>
      <c r="D5" s="148"/>
      <c r="E5" s="148"/>
      <c r="F5" s="148"/>
      <c r="G5" s="158" t="s">
        <v>19</v>
      </c>
    </row>
    <row r="6" spans="1:7" ht="28.5" customHeight="1">
      <c r="A6" s="151"/>
      <c r="B6" s="151"/>
      <c r="C6" s="152" t="s">
        <v>12</v>
      </c>
      <c r="D6" s="152" t="s">
        <v>16</v>
      </c>
      <c r="E6" s="152" t="s">
        <v>17</v>
      </c>
      <c r="F6" s="156" t="s">
        <v>18</v>
      </c>
      <c r="G6" s="158"/>
    </row>
    <row r="7" spans="1:7" ht="28.5" customHeight="1">
      <c r="A7" s="151"/>
      <c r="B7" s="151"/>
      <c r="C7" s="154"/>
      <c r="D7" s="154"/>
      <c r="E7" s="154"/>
      <c r="F7" s="157"/>
      <c r="G7" s="158"/>
    </row>
    <row r="8" spans="1:7" ht="19.5" customHeight="1">
      <c r="A8" s="67"/>
      <c r="B8" s="68"/>
      <c r="C8" s="68"/>
      <c r="D8" s="71"/>
      <c r="E8" s="71"/>
      <c r="F8" s="68"/>
      <c r="G8" s="68"/>
    </row>
    <row r="9" spans="1:7" ht="25.5" customHeight="1">
      <c r="A9"/>
      <c r="B9"/>
      <c r="C9"/>
      <c r="D9"/>
      <c r="E9"/>
      <c r="F9"/>
      <c r="G9"/>
    </row>
    <row r="10" spans="1:7" ht="25.5" customHeight="1">
      <c r="A10"/>
      <c r="B10"/>
      <c r="C10"/>
      <c r="D10"/>
      <c r="E10"/>
      <c r="F10"/>
      <c r="G10"/>
    </row>
    <row r="11" spans="1:7" ht="25.5" customHeight="1">
      <c r="A11"/>
      <c r="B11"/>
      <c r="C11"/>
      <c r="D11"/>
      <c r="E11"/>
      <c r="F11"/>
      <c r="G11"/>
    </row>
    <row r="12" spans="1:7" ht="22.5" customHeight="1">
      <c r="A12"/>
      <c r="B12"/>
      <c r="C12"/>
      <c r="D12"/>
      <c r="E12"/>
      <c r="F12"/>
      <c r="G12"/>
    </row>
    <row r="13" spans="1:7" ht="23.25" customHeight="1">
      <c r="A13"/>
      <c r="B13"/>
      <c r="C13"/>
      <c r="D13"/>
      <c r="E13"/>
      <c r="F13"/>
      <c r="G13"/>
    </row>
    <row r="14" spans="1:7" ht="23.25" customHeight="1">
      <c r="A14"/>
      <c r="B14"/>
      <c r="C14"/>
      <c r="D14"/>
      <c r="E14"/>
      <c r="F14"/>
      <c r="G14"/>
    </row>
    <row r="15" spans="1:7" ht="23.25" customHeight="1">
      <c r="A15"/>
      <c r="B15"/>
      <c r="C15"/>
      <c r="D15"/>
      <c r="E15"/>
      <c r="F15"/>
      <c r="G15"/>
    </row>
    <row r="16" spans="1:7" ht="23.25" customHeight="1">
      <c r="A16"/>
      <c r="B16"/>
      <c r="C16"/>
      <c r="D16"/>
      <c r="E16"/>
      <c r="F16"/>
      <c r="G16"/>
    </row>
    <row r="17" spans="1:7" ht="23.25" customHeight="1">
      <c r="A17"/>
      <c r="B17"/>
      <c r="C17"/>
      <c r="D17"/>
      <c r="E17"/>
      <c r="F17"/>
      <c r="G17"/>
    </row>
    <row r="18" spans="1:7" ht="23.25" customHeight="1">
      <c r="A18"/>
      <c r="B18"/>
      <c r="C18"/>
      <c r="D18"/>
      <c r="E18"/>
      <c r="F18"/>
      <c r="G18"/>
    </row>
    <row r="19" spans="1:7" ht="23.25" customHeight="1">
      <c r="A19"/>
      <c r="B19"/>
      <c r="C19"/>
      <c r="D19"/>
      <c r="E19"/>
      <c r="F19"/>
      <c r="G19"/>
    </row>
    <row r="20" spans="1:7" ht="18" customHeight="1">
      <c r="A20"/>
      <c r="B20"/>
      <c r="C20"/>
      <c r="D20"/>
      <c r="E20"/>
      <c r="F20"/>
      <c r="G20"/>
    </row>
    <row r="21" spans="1:7" ht="18.75" customHeight="1">
      <c r="A21" s="69"/>
      <c r="B21" s="69"/>
      <c r="C21" s="69"/>
      <c r="D21" s="69"/>
      <c r="E21" s="69"/>
      <c r="F21" s="69"/>
      <c r="G21" s="69"/>
    </row>
    <row r="22" spans="1:7" ht="18" customHeight="1">
      <c r="A22" s="69"/>
      <c r="B22" s="69"/>
      <c r="C22" s="69"/>
      <c r="D22" s="69"/>
      <c r="E22" s="69"/>
      <c r="F22" s="69"/>
      <c r="G22" s="69"/>
    </row>
    <row r="23" spans="1:7" ht="18" customHeight="1">
      <c r="A23" s="69"/>
      <c r="B23" s="69"/>
      <c r="C23" s="69"/>
      <c r="D23" s="69"/>
      <c r="E23" s="69"/>
      <c r="F23" s="69"/>
      <c r="G23" s="69"/>
    </row>
    <row r="24" spans="1:7" ht="18" customHeight="1">
      <c r="A24" s="69"/>
      <c r="B24" s="69"/>
      <c r="C24" s="69"/>
      <c r="D24" s="69"/>
      <c r="E24" s="69"/>
      <c r="F24" s="69"/>
      <c r="G24" s="69"/>
    </row>
    <row r="25" spans="1:7" ht="18" customHeight="1">
      <c r="A25" s="69"/>
      <c r="B25" s="69"/>
      <c r="C25" s="69"/>
      <c r="D25" s="69"/>
      <c r="E25" s="69"/>
      <c r="F25" s="69"/>
      <c r="G25" s="69"/>
    </row>
    <row r="26" spans="1:7" ht="18" customHeight="1">
      <c r="A26" s="69"/>
      <c r="B26" s="69"/>
      <c r="C26" s="69"/>
      <c r="D26" s="69"/>
      <c r="E26" s="69"/>
      <c r="F26" s="69"/>
      <c r="G26" s="69"/>
    </row>
    <row r="27" spans="1:7" ht="18" customHeight="1">
      <c r="A27" s="69"/>
      <c r="B27" s="69"/>
      <c r="C27" s="69"/>
      <c r="D27" s="69"/>
      <c r="E27" s="69"/>
      <c r="F27" s="69"/>
      <c r="G27" s="69"/>
    </row>
    <row r="28" spans="1:7" ht="18" customHeight="1">
      <c r="A28" s="69"/>
      <c r="B28" s="69"/>
      <c r="C28" s="69"/>
      <c r="D28" s="69"/>
      <c r="E28" s="69"/>
      <c r="F28" s="69"/>
      <c r="G28" s="69"/>
    </row>
    <row r="29" spans="1:7" ht="18" customHeight="1">
      <c r="A29" s="69"/>
      <c r="B29" s="69"/>
      <c r="C29" s="69"/>
      <c r="D29" s="69"/>
      <c r="E29" s="69"/>
      <c r="F29" s="69"/>
      <c r="G29" s="69"/>
    </row>
    <row r="30" spans="1:7" ht="18" customHeight="1">
      <c r="A30" s="69"/>
      <c r="B30" s="69"/>
      <c r="C30" s="69"/>
      <c r="D30" s="69"/>
      <c r="E30" s="69"/>
      <c r="F30" s="69"/>
      <c r="G30" s="69"/>
    </row>
    <row r="31" spans="1:7" ht="18" customHeight="1">
      <c r="A31" s="69"/>
      <c r="B31" s="69"/>
      <c r="C31" s="69"/>
      <c r="D31" s="69"/>
      <c r="E31" s="69"/>
      <c r="F31" s="69"/>
      <c r="G31" s="69"/>
    </row>
    <row r="32" spans="1:7" ht="18" customHeight="1">
      <c r="A32" s="69"/>
      <c r="B32" s="69"/>
      <c r="C32" s="69"/>
      <c r="D32" s="69"/>
      <c r="E32" s="69"/>
      <c r="F32" s="69"/>
      <c r="G32" s="69"/>
    </row>
    <row r="33" spans="1:7" ht="18" customHeight="1">
      <c r="A33" s="69"/>
      <c r="B33" s="69"/>
      <c r="C33" s="69"/>
      <c r="D33" s="69"/>
      <c r="E33" s="69"/>
      <c r="F33" s="69"/>
      <c r="G33" s="69"/>
    </row>
    <row r="34" spans="1:7" ht="18" customHeight="1">
      <c r="A34" s="69"/>
      <c r="B34" s="69"/>
      <c r="C34" s="69"/>
      <c r="D34" s="69"/>
      <c r="E34" s="69"/>
      <c r="F34" s="69"/>
      <c r="G34" s="69"/>
    </row>
    <row r="35" spans="1:7" ht="12.75" customHeight="1">
      <c r="A35" s="69"/>
      <c r="B35" s="69"/>
      <c r="C35" s="69"/>
      <c r="D35" s="69"/>
      <c r="E35" s="69"/>
      <c r="F35" s="69"/>
      <c r="G35" s="69"/>
    </row>
    <row r="36" spans="1:7" ht="12.75" customHeight="1">
      <c r="A36" s="69"/>
      <c r="B36" s="69"/>
      <c r="C36" s="69"/>
      <c r="D36" s="69"/>
      <c r="E36" s="69"/>
      <c r="F36" s="69"/>
      <c r="G36" s="69"/>
    </row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honeticPr fontId="18" type="noConversion"/>
  <printOptions horizontalCentered="1" verticalCentered="1"/>
  <pageMargins left="0.62992125984252001" right="0.62992125984252001" top="0.78740157480314998" bottom="0.78740157480314998" header="0.39370078740157499" footer="0.39370078740157499"/>
  <pageSetup paperSize="9" orientation="landscape" horizontalDpi="1200" verticalDpi="12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D20" sqref="D20"/>
    </sheetView>
  </sheetViews>
  <sheetFormatPr defaultColWidth="6.875" defaultRowHeight="12.75" customHeight="1"/>
  <cols>
    <col min="1" max="1" width="39.875" style="60" customWidth="1"/>
    <col min="2" max="5" width="15.625" style="60" customWidth="1"/>
    <col min="6" max="6" width="15.75" style="60" customWidth="1"/>
    <col min="7" max="245" width="6.875" style="60" customWidth="1"/>
    <col min="246" max="16384" width="6.875" style="60"/>
  </cols>
  <sheetData>
    <row r="1" spans="1:6" ht="24.75" customHeight="1">
      <c r="A1" s="49" t="s">
        <v>154</v>
      </c>
      <c r="B1"/>
      <c r="C1"/>
      <c r="D1"/>
      <c r="E1"/>
      <c r="F1"/>
    </row>
    <row r="2" spans="1:6" ht="27.75" customHeight="1">
      <c r="A2" s="155" t="s">
        <v>155</v>
      </c>
      <c r="B2" s="155"/>
      <c r="C2" s="155"/>
      <c r="D2" s="155"/>
      <c r="E2" s="155"/>
      <c r="F2" s="155"/>
    </row>
    <row r="3" spans="1:6" ht="16.5" customHeight="1">
      <c r="A3" s="61"/>
      <c r="B3" s="62"/>
      <c r="C3" s="62"/>
      <c r="D3" s="62"/>
      <c r="E3" s="62"/>
      <c r="F3" s="63"/>
    </row>
    <row r="4" spans="1:6" ht="16.5" customHeight="1">
      <c r="A4" s="64"/>
      <c r="B4" s="64"/>
      <c r="C4" s="64"/>
      <c r="D4" s="64"/>
      <c r="E4" s="64"/>
      <c r="F4" s="65" t="s">
        <v>22</v>
      </c>
    </row>
    <row r="5" spans="1:6" ht="28.5" customHeight="1">
      <c r="A5" s="151" t="s">
        <v>23</v>
      </c>
      <c r="B5" s="151" t="s">
        <v>6</v>
      </c>
      <c r="C5" s="151" t="s">
        <v>26</v>
      </c>
      <c r="D5" s="151"/>
      <c r="E5" s="151"/>
      <c r="F5" s="158" t="s">
        <v>19</v>
      </c>
    </row>
    <row r="6" spans="1:6" ht="28.5" customHeight="1">
      <c r="A6" s="151"/>
      <c r="B6" s="151"/>
      <c r="C6" s="151" t="s">
        <v>16</v>
      </c>
      <c r="D6" s="151" t="s">
        <v>17</v>
      </c>
      <c r="E6" s="151" t="s">
        <v>151</v>
      </c>
      <c r="F6" s="158"/>
    </row>
    <row r="7" spans="1:6" ht="28.5" customHeight="1">
      <c r="A7" s="151"/>
      <c r="B7" s="151"/>
      <c r="C7" s="151"/>
      <c r="D7" s="151"/>
      <c r="E7" s="151"/>
      <c r="F7" s="158"/>
    </row>
    <row r="8" spans="1:6" s="59" customFormat="1" ht="19.5" customHeight="1">
      <c r="A8" s="131" t="s">
        <v>212</v>
      </c>
      <c r="B8" s="142">
        <v>210</v>
      </c>
      <c r="C8" s="137">
        <v>34.549999999999997</v>
      </c>
      <c r="D8" s="137">
        <v>37.11</v>
      </c>
      <c r="E8" s="137"/>
      <c r="F8" s="137">
        <v>138.34</v>
      </c>
    </row>
    <row r="9" spans="1:6" ht="25.5" customHeight="1">
      <c r="A9" s="131" t="s">
        <v>213</v>
      </c>
      <c r="B9" s="143">
        <v>210</v>
      </c>
      <c r="C9" s="141">
        <v>34.549999999999997</v>
      </c>
      <c r="D9" s="141">
        <v>37.11</v>
      </c>
      <c r="E9" s="141"/>
      <c r="F9" s="141">
        <v>138.34</v>
      </c>
    </row>
    <row r="10" spans="1:6" ht="25.5" customHeight="1">
      <c r="A10" s="131" t="s">
        <v>215</v>
      </c>
      <c r="B10" s="143">
        <v>210</v>
      </c>
      <c r="C10" s="141">
        <v>34.549999999999997</v>
      </c>
      <c r="D10" s="141">
        <v>37.11</v>
      </c>
      <c r="E10" s="141"/>
      <c r="F10" s="141">
        <v>138.34</v>
      </c>
    </row>
    <row r="11" spans="1:6" ht="25.5" customHeight="1">
      <c r="A11"/>
      <c r="B11"/>
      <c r="C11"/>
      <c r="D11"/>
      <c r="E11"/>
      <c r="F11"/>
    </row>
    <row r="12" spans="1:6" ht="22.5" customHeight="1">
      <c r="A12"/>
      <c r="B12"/>
      <c r="C12"/>
      <c r="D12"/>
      <c r="E12"/>
      <c r="F12"/>
    </row>
    <row r="13" spans="1:6" ht="23.25" customHeight="1">
      <c r="A13"/>
      <c r="B13"/>
      <c r="C13"/>
      <c r="D13"/>
      <c r="E13"/>
      <c r="F13"/>
    </row>
    <row r="14" spans="1:6" ht="23.25" customHeight="1">
      <c r="A14"/>
      <c r="B14"/>
      <c r="C14"/>
      <c r="D14"/>
      <c r="E14"/>
      <c r="F14"/>
    </row>
    <row r="15" spans="1:6" ht="23.25" customHeight="1">
      <c r="A15"/>
      <c r="B15"/>
      <c r="C15"/>
      <c r="D15"/>
      <c r="E15"/>
      <c r="F15"/>
    </row>
    <row r="16" spans="1:6" ht="23.25" customHeight="1">
      <c r="A16"/>
      <c r="B16"/>
      <c r="C16"/>
      <c r="D16"/>
      <c r="E16"/>
      <c r="F16"/>
    </row>
    <row r="17" spans="1:6" ht="23.25" customHeight="1">
      <c r="A17"/>
      <c r="B17"/>
      <c r="C17"/>
      <c r="D17"/>
      <c r="E17"/>
      <c r="F17"/>
    </row>
    <row r="18" spans="1:6" ht="23.25" customHeight="1">
      <c r="A18"/>
      <c r="B18"/>
      <c r="C18"/>
      <c r="D18"/>
      <c r="E18"/>
      <c r="F18"/>
    </row>
    <row r="19" spans="1:6" ht="23.25" customHeight="1">
      <c r="A19"/>
      <c r="B19"/>
      <c r="C19"/>
      <c r="D19"/>
      <c r="E19"/>
      <c r="F19"/>
    </row>
    <row r="20" spans="1:6" ht="18" customHeight="1">
      <c r="A20"/>
      <c r="B20"/>
      <c r="C20"/>
      <c r="D20"/>
      <c r="E20"/>
      <c r="F20"/>
    </row>
    <row r="21" spans="1:6" ht="18.75" customHeight="1">
      <c r="A21" s="69"/>
      <c r="B21" s="69"/>
      <c r="C21" s="69"/>
      <c r="D21" s="69"/>
      <c r="E21" s="69"/>
      <c r="F21" s="69"/>
    </row>
    <row r="22" spans="1:6" ht="18" customHeight="1">
      <c r="A22" s="69"/>
      <c r="B22" s="69"/>
      <c r="C22" s="69"/>
      <c r="D22" s="69"/>
      <c r="E22" s="69"/>
      <c r="F22" s="69"/>
    </row>
    <row r="23" spans="1:6" ht="18" customHeight="1">
      <c r="A23" s="69"/>
      <c r="B23" s="69"/>
      <c r="C23" s="69"/>
      <c r="D23" s="69"/>
      <c r="E23" s="69"/>
      <c r="F23" s="69"/>
    </row>
    <row r="24" spans="1:6" ht="18" customHeight="1">
      <c r="A24" s="69"/>
      <c r="B24" s="69"/>
      <c r="C24" s="69"/>
      <c r="D24" s="69"/>
      <c r="E24" s="69"/>
      <c r="F24" s="69"/>
    </row>
    <row r="25" spans="1:6" ht="18" customHeight="1">
      <c r="A25" s="69"/>
      <c r="B25" s="69"/>
      <c r="C25" s="69"/>
      <c r="D25" s="69"/>
      <c r="E25" s="69"/>
      <c r="F25" s="69"/>
    </row>
    <row r="26" spans="1:6" ht="18" customHeight="1">
      <c r="A26" s="69"/>
      <c r="B26" s="69"/>
      <c r="C26" s="69"/>
      <c r="D26" s="69"/>
      <c r="E26" s="69"/>
      <c r="F26" s="69"/>
    </row>
    <row r="27" spans="1:6" ht="18" customHeight="1">
      <c r="A27" s="69"/>
      <c r="B27" s="69"/>
      <c r="C27" s="69"/>
      <c r="D27" s="69"/>
      <c r="E27" s="69"/>
      <c r="F27" s="69"/>
    </row>
    <row r="28" spans="1:6" ht="18" customHeight="1">
      <c r="A28" s="69"/>
      <c r="B28" s="69"/>
      <c r="C28" s="69"/>
      <c r="D28" s="69"/>
      <c r="E28" s="69"/>
      <c r="F28" s="69"/>
    </row>
    <row r="29" spans="1:6" ht="18" customHeight="1">
      <c r="A29" s="69"/>
      <c r="B29" s="69"/>
      <c r="C29" s="69"/>
      <c r="D29" s="69"/>
      <c r="E29" s="69"/>
      <c r="F29" s="69"/>
    </row>
    <row r="30" spans="1:6" ht="18" customHeight="1">
      <c r="A30" s="69"/>
      <c r="B30" s="69"/>
      <c r="C30" s="69"/>
      <c r="D30" s="69"/>
      <c r="E30" s="69"/>
      <c r="F30" s="69"/>
    </row>
    <row r="31" spans="1:6" ht="18" customHeight="1">
      <c r="A31" s="69"/>
      <c r="B31" s="69"/>
      <c r="C31" s="69"/>
      <c r="D31" s="69"/>
      <c r="E31" s="69"/>
      <c r="F31" s="69"/>
    </row>
    <row r="32" spans="1:6" ht="18" customHeight="1">
      <c r="A32" s="69"/>
      <c r="B32" s="69"/>
      <c r="C32" s="69"/>
      <c r="D32" s="69"/>
      <c r="E32" s="69"/>
      <c r="F32" s="69"/>
    </row>
    <row r="33" spans="1:6" ht="18" customHeight="1">
      <c r="A33" s="69"/>
      <c r="B33" s="69"/>
      <c r="C33" s="69"/>
      <c r="D33" s="69"/>
      <c r="E33" s="69"/>
      <c r="F33" s="69"/>
    </row>
    <row r="34" spans="1:6" ht="18" customHeight="1">
      <c r="A34" s="69"/>
      <c r="B34" s="69"/>
      <c r="C34" s="69"/>
      <c r="D34" s="69"/>
      <c r="E34" s="69"/>
      <c r="F34" s="69"/>
    </row>
    <row r="35" spans="1:6" ht="12.75" customHeight="1">
      <c r="A35" s="69"/>
      <c r="B35" s="69"/>
      <c r="C35" s="69"/>
      <c r="D35" s="69"/>
      <c r="E35" s="69"/>
      <c r="F35" s="69"/>
    </row>
    <row r="36" spans="1:6" ht="12.75" customHeight="1">
      <c r="A36" s="69"/>
      <c r="B36" s="69"/>
      <c r="C36" s="69"/>
      <c r="D36" s="69"/>
      <c r="E36" s="69"/>
      <c r="F36" s="69"/>
    </row>
  </sheetData>
  <mergeCells count="8">
    <mergeCell ref="A2:F2"/>
    <mergeCell ref="C5:E5"/>
    <mergeCell ref="A5:A7"/>
    <mergeCell ref="B5:B7"/>
    <mergeCell ref="C6:C7"/>
    <mergeCell ref="D6:D7"/>
    <mergeCell ref="E6:E7"/>
    <mergeCell ref="F5:F7"/>
  </mergeCells>
  <phoneticPr fontId="18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F36"/>
  <sheetViews>
    <sheetView showGridLines="0" showZeros="0" workbookViewId="0">
      <selection activeCell="A12" sqref="A12"/>
    </sheetView>
  </sheetViews>
  <sheetFormatPr defaultColWidth="6.875" defaultRowHeight="12.75" customHeight="1"/>
  <cols>
    <col min="1" max="1" width="39.875" style="60" customWidth="1"/>
    <col min="2" max="5" width="15.625" style="60" customWidth="1"/>
    <col min="6" max="6" width="15.75" style="60" customWidth="1"/>
    <col min="7" max="245" width="6.875" style="60" customWidth="1"/>
    <col min="246" max="16384" width="6.875" style="60"/>
  </cols>
  <sheetData>
    <row r="1" spans="1:6" ht="24.75" customHeight="1">
      <c r="A1" s="49" t="s">
        <v>156</v>
      </c>
      <c r="B1"/>
      <c r="C1"/>
      <c r="D1"/>
      <c r="E1"/>
      <c r="F1"/>
    </row>
    <row r="2" spans="1:6" ht="27.75" customHeight="1">
      <c r="A2" s="155" t="s">
        <v>157</v>
      </c>
      <c r="B2" s="155"/>
      <c r="C2" s="155"/>
      <c r="D2" s="155"/>
      <c r="E2" s="155"/>
      <c r="F2" s="155"/>
    </row>
    <row r="3" spans="1:6" ht="16.5" customHeight="1">
      <c r="A3" s="61"/>
      <c r="B3" s="62"/>
      <c r="C3" s="62"/>
      <c r="D3" s="62"/>
      <c r="E3" s="62"/>
      <c r="F3" s="63"/>
    </row>
    <row r="4" spans="1:6" ht="16.5" customHeight="1">
      <c r="A4" s="64"/>
      <c r="B4" s="64"/>
      <c r="C4" s="64"/>
      <c r="D4" s="64"/>
      <c r="E4" s="64"/>
      <c r="F4" s="65" t="s">
        <v>22</v>
      </c>
    </row>
    <row r="5" spans="1:6" ht="28.5" customHeight="1">
      <c r="A5" s="151" t="s">
        <v>23</v>
      </c>
      <c r="B5" s="151" t="s">
        <v>6</v>
      </c>
      <c r="C5" s="151" t="s">
        <v>26</v>
      </c>
      <c r="D5" s="151"/>
      <c r="E5" s="151"/>
      <c r="F5" s="158" t="s">
        <v>19</v>
      </c>
    </row>
    <row r="6" spans="1:6" ht="28.5" customHeight="1">
      <c r="A6" s="151"/>
      <c r="B6" s="151"/>
      <c r="C6" s="151" t="s">
        <v>16</v>
      </c>
      <c r="D6" s="151" t="s">
        <v>17</v>
      </c>
      <c r="E6" s="151" t="s">
        <v>151</v>
      </c>
      <c r="F6" s="158"/>
    </row>
    <row r="7" spans="1:6" ht="28.5" customHeight="1">
      <c r="A7" s="151"/>
      <c r="B7" s="151"/>
      <c r="C7" s="151"/>
      <c r="D7" s="151"/>
      <c r="E7" s="151"/>
      <c r="F7" s="158"/>
    </row>
    <row r="8" spans="1:6" s="59" customFormat="1" ht="19.5" customHeight="1">
      <c r="A8" s="67"/>
      <c r="B8" s="68"/>
      <c r="C8" s="68"/>
      <c r="D8" s="68"/>
      <c r="E8" s="68"/>
      <c r="F8" s="68"/>
    </row>
    <row r="9" spans="1:6" ht="25.5" customHeight="1">
      <c r="A9"/>
      <c r="B9"/>
      <c r="C9"/>
      <c r="D9"/>
      <c r="E9"/>
      <c r="F9"/>
    </row>
    <row r="10" spans="1:6" ht="25.5" customHeight="1">
      <c r="A10"/>
      <c r="B10"/>
      <c r="C10"/>
      <c r="D10"/>
      <c r="E10"/>
      <c r="F10"/>
    </row>
    <row r="11" spans="1:6" ht="25.5" customHeight="1">
      <c r="A11"/>
      <c r="B11"/>
      <c r="C11"/>
      <c r="D11"/>
      <c r="E11"/>
      <c r="F11"/>
    </row>
    <row r="12" spans="1:6" ht="22.5" customHeight="1">
      <c r="A12"/>
      <c r="B12"/>
      <c r="C12"/>
      <c r="D12"/>
      <c r="E12"/>
      <c r="F12"/>
    </row>
    <row r="13" spans="1:6" ht="23.25" customHeight="1">
      <c r="A13"/>
      <c r="B13"/>
      <c r="C13"/>
      <c r="D13"/>
      <c r="E13"/>
      <c r="F13"/>
    </row>
    <row r="14" spans="1:6" ht="23.25" customHeight="1">
      <c r="A14"/>
      <c r="B14"/>
      <c r="C14"/>
      <c r="D14"/>
      <c r="E14"/>
      <c r="F14"/>
    </row>
    <row r="15" spans="1:6" ht="23.25" customHeight="1">
      <c r="A15"/>
      <c r="B15"/>
      <c r="C15"/>
      <c r="D15"/>
      <c r="E15"/>
      <c r="F15"/>
    </row>
    <row r="16" spans="1:6" ht="23.25" customHeight="1">
      <c r="A16"/>
      <c r="B16"/>
      <c r="C16"/>
      <c r="D16"/>
      <c r="E16"/>
      <c r="F16"/>
    </row>
    <row r="17" spans="1:6" ht="23.25" customHeight="1">
      <c r="A17"/>
      <c r="B17"/>
      <c r="C17"/>
      <c r="D17"/>
      <c r="E17"/>
      <c r="F17"/>
    </row>
    <row r="18" spans="1:6" ht="23.25" customHeight="1">
      <c r="A18"/>
      <c r="B18"/>
      <c r="C18"/>
      <c r="D18"/>
      <c r="E18"/>
      <c r="F18"/>
    </row>
    <row r="19" spans="1:6" ht="23.25" customHeight="1">
      <c r="A19"/>
      <c r="B19"/>
      <c r="C19"/>
      <c r="D19"/>
      <c r="E19"/>
      <c r="F19"/>
    </row>
    <row r="20" spans="1:6" ht="18" customHeight="1">
      <c r="A20"/>
      <c r="B20"/>
      <c r="C20"/>
      <c r="D20"/>
      <c r="E20"/>
      <c r="F20"/>
    </row>
    <row r="21" spans="1:6" ht="18.75" customHeight="1">
      <c r="A21" s="69"/>
      <c r="B21" s="69"/>
      <c r="C21" s="69"/>
      <c r="D21" s="69"/>
      <c r="E21" s="69"/>
      <c r="F21" s="69"/>
    </row>
    <row r="22" spans="1:6" ht="18" customHeight="1">
      <c r="A22" s="69"/>
      <c r="B22" s="69"/>
      <c r="C22" s="69"/>
      <c r="D22" s="69"/>
      <c r="E22" s="69"/>
      <c r="F22" s="69"/>
    </row>
    <row r="23" spans="1:6" ht="18" customHeight="1">
      <c r="A23" s="69"/>
      <c r="B23" s="69"/>
      <c r="C23" s="69"/>
      <c r="D23" s="69"/>
      <c r="E23" s="69"/>
      <c r="F23" s="69"/>
    </row>
    <row r="24" spans="1:6" ht="18" customHeight="1">
      <c r="A24" s="69"/>
      <c r="B24" s="69"/>
      <c r="C24" s="69"/>
      <c r="D24" s="69"/>
      <c r="E24" s="69"/>
      <c r="F24" s="69"/>
    </row>
    <row r="25" spans="1:6" ht="18" customHeight="1">
      <c r="A25" s="69"/>
      <c r="B25" s="69"/>
      <c r="C25" s="69"/>
      <c r="D25" s="69"/>
      <c r="E25" s="69"/>
      <c r="F25" s="69"/>
    </row>
    <row r="26" spans="1:6" ht="18" customHeight="1">
      <c r="A26" s="69"/>
      <c r="B26" s="69"/>
      <c r="C26" s="69"/>
      <c r="D26" s="69"/>
      <c r="E26" s="69"/>
      <c r="F26" s="69"/>
    </row>
    <row r="27" spans="1:6" ht="18" customHeight="1">
      <c r="A27" s="69"/>
      <c r="B27" s="69"/>
      <c r="C27" s="69"/>
      <c r="D27" s="69"/>
      <c r="E27" s="69"/>
      <c r="F27" s="69"/>
    </row>
    <row r="28" spans="1:6" ht="18" customHeight="1">
      <c r="A28" s="69"/>
      <c r="B28" s="69"/>
      <c r="C28" s="69"/>
      <c r="D28" s="69"/>
      <c r="E28" s="69"/>
      <c r="F28" s="69"/>
    </row>
    <row r="29" spans="1:6" ht="18" customHeight="1">
      <c r="A29" s="69"/>
      <c r="B29" s="69"/>
      <c r="C29" s="69"/>
      <c r="D29" s="69"/>
      <c r="E29" s="69"/>
      <c r="F29" s="69"/>
    </row>
    <row r="30" spans="1:6" ht="18" customHeight="1">
      <c r="A30" s="69"/>
      <c r="B30" s="69"/>
      <c r="C30" s="69"/>
      <c r="D30" s="69"/>
      <c r="E30" s="69"/>
      <c r="F30" s="69"/>
    </row>
    <row r="31" spans="1:6" ht="18" customHeight="1">
      <c r="A31" s="69"/>
      <c r="B31" s="69"/>
      <c r="C31" s="69"/>
      <c r="D31" s="69"/>
      <c r="E31" s="69"/>
      <c r="F31" s="69"/>
    </row>
    <row r="32" spans="1:6" ht="18" customHeight="1">
      <c r="A32" s="69"/>
      <c r="B32" s="69"/>
      <c r="C32" s="69"/>
      <c r="D32" s="69"/>
      <c r="E32" s="69"/>
      <c r="F32" s="69"/>
    </row>
    <row r="33" spans="1:6" ht="18" customHeight="1">
      <c r="A33" s="69"/>
      <c r="B33" s="69"/>
      <c r="C33" s="69"/>
      <c r="D33" s="69"/>
      <c r="E33" s="69"/>
      <c r="F33" s="69"/>
    </row>
    <row r="34" spans="1:6" ht="18" customHeight="1">
      <c r="A34" s="69"/>
      <c r="B34" s="69"/>
      <c r="C34" s="69"/>
      <c r="D34" s="69"/>
      <c r="E34" s="69"/>
      <c r="F34" s="69"/>
    </row>
    <row r="35" spans="1:6" ht="12.75" customHeight="1">
      <c r="A35" s="69"/>
      <c r="B35" s="69"/>
      <c r="C35" s="69"/>
      <c r="D35" s="69"/>
      <c r="E35" s="69"/>
      <c r="F35" s="69"/>
    </row>
    <row r="36" spans="1:6" ht="12.75" customHeight="1">
      <c r="A36" s="69"/>
      <c r="B36" s="69"/>
      <c r="C36" s="69"/>
      <c r="D36" s="69"/>
      <c r="E36" s="69"/>
      <c r="F36" s="69"/>
    </row>
  </sheetData>
  <sheetProtection formatCells="0" formatColumns="0" formatRows="0"/>
  <mergeCells count="8">
    <mergeCell ref="A2:F2"/>
    <mergeCell ref="C5:E5"/>
    <mergeCell ref="A5:A7"/>
    <mergeCell ref="B5:B7"/>
    <mergeCell ref="C6:C7"/>
    <mergeCell ref="D6:D7"/>
    <mergeCell ref="E6:E7"/>
    <mergeCell ref="F5:F7"/>
  </mergeCells>
  <phoneticPr fontId="18" type="noConversion"/>
  <printOptions horizontalCentered="1" verticalCentered="1"/>
  <pageMargins left="0.62992125984252001" right="0.62992125984252001" top="0.78740157480314998" bottom="0.78740157480314998" header="0.39370078740157499" footer="0.39370078740157499"/>
  <pageSetup paperSize="9" orientation="landscape" horizontalDpi="1200" verticalDpi="12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D14" sqref="D14"/>
    </sheetView>
  </sheetViews>
  <sheetFormatPr defaultColWidth="6.875" defaultRowHeight="12.75" customHeight="1"/>
  <cols>
    <col min="1" max="1" width="39.875" style="60" customWidth="1"/>
    <col min="2" max="5" width="15.625" style="60" customWidth="1"/>
    <col min="6" max="6" width="15.75" style="60" customWidth="1"/>
    <col min="7" max="245" width="6.875" style="60" customWidth="1"/>
    <col min="246" max="16384" width="6.875" style="60"/>
  </cols>
  <sheetData>
    <row r="1" spans="1:6" ht="24.75" customHeight="1">
      <c r="A1" s="49" t="s">
        <v>158</v>
      </c>
      <c r="B1"/>
      <c r="C1"/>
      <c r="D1"/>
      <c r="E1"/>
      <c r="F1"/>
    </row>
    <row r="2" spans="1:6" ht="27.75" customHeight="1">
      <c r="A2" s="155" t="s">
        <v>159</v>
      </c>
      <c r="B2" s="155"/>
      <c r="C2" s="155"/>
      <c r="D2" s="155"/>
      <c r="E2" s="155"/>
      <c r="F2" s="155"/>
    </row>
    <row r="3" spans="1:6" ht="16.5" customHeight="1">
      <c r="A3" s="61"/>
      <c r="B3" s="62"/>
      <c r="C3" s="62"/>
      <c r="D3" s="62"/>
      <c r="E3" s="62"/>
      <c r="F3" s="63"/>
    </row>
    <row r="4" spans="1:6" ht="16.5" customHeight="1">
      <c r="A4" s="64"/>
      <c r="B4" s="64"/>
      <c r="C4" s="64"/>
      <c r="D4" s="64"/>
      <c r="E4" s="64"/>
      <c r="F4" s="65" t="s">
        <v>22</v>
      </c>
    </row>
    <row r="5" spans="1:6" ht="28.5" customHeight="1">
      <c r="A5" s="151" t="s">
        <v>23</v>
      </c>
      <c r="B5" s="151" t="s">
        <v>6</v>
      </c>
      <c r="C5" s="151" t="s">
        <v>26</v>
      </c>
      <c r="D5" s="151"/>
      <c r="E5" s="151"/>
      <c r="F5" s="158" t="s">
        <v>19</v>
      </c>
    </row>
    <row r="6" spans="1:6" ht="28.5" customHeight="1">
      <c r="A6" s="151"/>
      <c r="B6" s="151"/>
      <c r="C6" s="151" t="s">
        <v>16</v>
      </c>
      <c r="D6" s="151" t="s">
        <v>17</v>
      </c>
      <c r="E6" s="151" t="s">
        <v>151</v>
      </c>
      <c r="F6" s="158"/>
    </row>
    <row r="7" spans="1:6" ht="28.5" customHeight="1">
      <c r="A7" s="151"/>
      <c r="B7" s="151"/>
      <c r="C7" s="151"/>
      <c r="D7" s="151"/>
      <c r="E7" s="151"/>
      <c r="F7" s="158"/>
    </row>
    <row r="8" spans="1:6" s="59" customFormat="1" ht="19.5" customHeight="1">
      <c r="A8" s="67"/>
      <c r="B8" s="68"/>
      <c r="C8" s="68"/>
      <c r="D8" s="68"/>
      <c r="E8" s="68"/>
      <c r="F8" s="68"/>
    </row>
    <row r="9" spans="1:6" ht="25.5" customHeight="1">
      <c r="A9"/>
      <c r="B9"/>
      <c r="C9"/>
      <c r="D9"/>
      <c r="E9"/>
      <c r="F9"/>
    </row>
    <row r="10" spans="1:6" ht="25.5" customHeight="1">
      <c r="A10"/>
      <c r="B10"/>
      <c r="C10"/>
      <c r="D10"/>
      <c r="E10"/>
      <c r="F10"/>
    </row>
    <row r="11" spans="1:6" ht="25.5" customHeight="1">
      <c r="A11"/>
      <c r="B11"/>
      <c r="C11"/>
      <c r="D11"/>
      <c r="E11"/>
      <c r="F11"/>
    </row>
    <row r="12" spans="1:6" ht="22.5" customHeight="1">
      <c r="A12"/>
      <c r="B12"/>
      <c r="C12"/>
      <c r="D12"/>
      <c r="E12"/>
      <c r="F12"/>
    </row>
    <row r="13" spans="1:6" ht="23.25" customHeight="1">
      <c r="A13"/>
      <c r="B13"/>
      <c r="C13"/>
      <c r="D13"/>
      <c r="E13"/>
      <c r="F13"/>
    </row>
    <row r="14" spans="1:6" ht="23.25" customHeight="1">
      <c r="A14"/>
      <c r="B14"/>
      <c r="C14"/>
      <c r="D14"/>
      <c r="E14"/>
      <c r="F14"/>
    </row>
    <row r="15" spans="1:6" ht="23.25" customHeight="1">
      <c r="A15"/>
      <c r="B15"/>
      <c r="C15"/>
      <c r="D15"/>
      <c r="E15"/>
      <c r="F15"/>
    </row>
    <row r="16" spans="1:6" ht="23.25" customHeight="1">
      <c r="A16"/>
      <c r="B16"/>
      <c r="C16"/>
      <c r="D16"/>
      <c r="E16"/>
      <c r="F16"/>
    </row>
    <row r="17" spans="1:6" ht="23.25" customHeight="1">
      <c r="A17"/>
      <c r="B17"/>
      <c r="C17"/>
      <c r="D17"/>
      <c r="E17"/>
      <c r="F17"/>
    </row>
    <row r="18" spans="1:6" ht="23.25" customHeight="1">
      <c r="A18"/>
      <c r="B18"/>
      <c r="C18"/>
      <c r="D18"/>
      <c r="E18"/>
      <c r="F18"/>
    </row>
    <row r="19" spans="1:6" ht="23.25" customHeight="1">
      <c r="A19"/>
      <c r="B19"/>
      <c r="C19"/>
      <c r="D19"/>
      <c r="E19"/>
      <c r="F19"/>
    </row>
    <row r="20" spans="1:6" ht="18" customHeight="1">
      <c r="A20"/>
      <c r="B20"/>
      <c r="C20"/>
      <c r="D20"/>
      <c r="E20"/>
      <c r="F20"/>
    </row>
    <row r="21" spans="1:6" ht="18.75" customHeight="1">
      <c r="A21" s="69"/>
      <c r="B21" s="69"/>
      <c r="C21" s="69"/>
      <c r="D21" s="69"/>
      <c r="E21" s="69"/>
      <c r="F21" s="69"/>
    </row>
    <row r="22" spans="1:6" ht="18" customHeight="1">
      <c r="A22" s="69"/>
      <c r="B22" s="69"/>
      <c r="C22" s="69"/>
      <c r="D22" s="69"/>
      <c r="E22" s="69"/>
      <c r="F22" s="69"/>
    </row>
    <row r="23" spans="1:6" ht="18" customHeight="1">
      <c r="A23" s="69"/>
      <c r="B23" s="69"/>
      <c r="C23" s="69"/>
      <c r="D23" s="69"/>
      <c r="E23" s="69"/>
      <c r="F23" s="69"/>
    </row>
    <row r="24" spans="1:6" ht="18" customHeight="1">
      <c r="A24" s="69"/>
      <c r="B24" s="69"/>
      <c r="C24" s="69"/>
      <c r="D24" s="69"/>
      <c r="E24" s="69"/>
      <c r="F24" s="69"/>
    </row>
    <row r="25" spans="1:6" ht="18" customHeight="1">
      <c r="A25" s="69"/>
      <c r="B25" s="69"/>
      <c r="C25" s="69"/>
      <c r="D25" s="69"/>
      <c r="E25" s="69"/>
      <c r="F25" s="69"/>
    </row>
    <row r="26" spans="1:6" ht="18" customHeight="1">
      <c r="A26" s="69"/>
      <c r="B26" s="69"/>
      <c r="C26" s="69"/>
      <c r="D26" s="69"/>
      <c r="E26" s="69"/>
      <c r="F26" s="69"/>
    </row>
    <row r="27" spans="1:6" ht="18" customHeight="1">
      <c r="A27" s="69"/>
      <c r="B27" s="69"/>
      <c r="C27" s="69"/>
      <c r="D27" s="69"/>
      <c r="E27" s="69"/>
      <c r="F27" s="69"/>
    </row>
    <row r="28" spans="1:6" ht="18" customHeight="1">
      <c r="A28" s="69"/>
      <c r="B28" s="69"/>
      <c r="C28" s="69"/>
      <c r="D28" s="69"/>
      <c r="E28" s="69"/>
      <c r="F28" s="69"/>
    </row>
    <row r="29" spans="1:6" ht="18" customHeight="1">
      <c r="A29" s="69"/>
      <c r="B29" s="69"/>
      <c r="C29" s="69"/>
      <c r="D29" s="69"/>
      <c r="E29" s="69"/>
      <c r="F29" s="69"/>
    </row>
    <row r="30" spans="1:6" ht="18" customHeight="1">
      <c r="A30" s="69"/>
      <c r="B30" s="69"/>
      <c r="C30" s="69"/>
      <c r="D30" s="69"/>
      <c r="E30" s="69"/>
      <c r="F30" s="69"/>
    </row>
    <row r="31" spans="1:6" ht="18" customHeight="1">
      <c r="A31" s="69"/>
      <c r="B31" s="69"/>
      <c r="C31" s="69"/>
      <c r="D31" s="69"/>
      <c r="E31" s="69"/>
      <c r="F31" s="69"/>
    </row>
    <row r="32" spans="1:6" ht="18" customHeight="1">
      <c r="A32" s="69"/>
      <c r="B32" s="69"/>
      <c r="C32" s="69"/>
      <c r="D32" s="69"/>
      <c r="E32" s="69"/>
      <c r="F32" s="69"/>
    </row>
    <row r="33" spans="1:6" ht="18" customHeight="1">
      <c r="A33" s="69"/>
      <c r="B33" s="69"/>
      <c r="C33" s="69"/>
      <c r="D33" s="69"/>
      <c r="E33" s="69"/>
      <c r="F33" s="69"/>
    </row>
    <row r="34" spans="1:6" ht="18" customHeight="1">
      <c r="A34" s="69"/>
      <c r="B34" s="69"/>
      <c r="C34" s="69"/>
      <c r="D34" s="69"/>
      <c r="E34" s="69"/>
      <c r="F34" s="69"/>
    </row>
    <row r="35" spans="1:6" ht="12.75" customHeight="1">
      <c r="A35" s="69"/>
      <c r="B35" s="69"/>
      <c r="C35" s="69"/>
      <c r="D35" s="69"/>
      <c r="E35" s="69"/>
      <c r="F35" s="69"/>
    </row>
    <row r="36" spans="1:6" ht="12.75" customHeight="1">
      <c r="A36" s="69"/>
      <c r="B36" s="69"/>
      <c r="C36" s="69"/>
      <c r="D36" s="69"/>
      <c r="E36" s="69"/>
      <c r="F36" s="69"/>
    </row>
  </sheetData>
  <mergeCells count="8">
    <mergeCell ref="A2:F2"/>
    <mergeCell ref="C5:E5"/>
    <mergeCell ref="A5:A7"/>
    <mergeCell ref="B5:B7"/>
    <mergeCell ref="C6:C7"/>
    <mergeCell ref="D6:D7"/>
    <mergeCell ref="E6:E7"/>
    <mergeCell ref="F5:F7"/>
  </mergeCells>
  <phoneticPr fontId="1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showGridLines="0" showZeros="0" workbookViewId="0">
      <selection activeCell="E21" sqref="E21"/>
    </sheetView>
  </sheetViews>
  <sheetFormatPr defaultColWidth="6.875" defaultRowHeight="12.75" customHeight="1"/>
  <cols>
    <col min="1" max="1" width="27.25" style="36" customWidth="1"/>
    <col min="2" max="2" width="10" style="36" customWidth="1"/>
    <col min="3" max="3" width="29.125" style="36" customWidth="1"/>
    <col min="4" max="10" width="11.125" style="36" customWidth="1"/>
    <col min="11" max="16384" width="6.875" style="36"/>
  </cols>
  <sheetData>
    <row r="1" spans="1:10" ht="27.75" customHeight="1">
      <c r="A1" s="49" t="s">
        <v>160</v>
      </c>
      <c r="B1"/>
      <c r="C1"/>
      <c r="D1"/>
      <c r="E1"/>
      <c r="F1"/>
      <c r="G1"/>
      <c r="H1"/>
      <c r="I1"/>
      <c r="J1"/>
    </row>
    <row r="2" spans="1:10" ht="24.75" customHeight="1">
      <c r="A2" s="165" t="s">
        <v>161</v>
      </c>
      <c r="B2" s="165"/>
      <c r="C2" s="165"/>
      <c r="D2" s="165"/>
      <c r="E2" s="165"/>
      <c r="F2" s="165"/>
      <c r="G2" s="165"/>
      <c r="H2" s="165"/>
      <c r="I2" s="165"/>
      <c r="J2" s="165"/>
    </row>
    <row r="3" spans="1:10" ht="17.25" customHeight="1">
      <c r="A3" s="50"/>
      <c r="B3" s="50"/>
      <c r="C3" s="50"/>
      <c r="D3" s="50"/>
      <c r="E3" s="50"/>
      <c r="F3" s="50"/>
      <c r="G3" s="50"/>
      <c r="H3" s="50"/>
      <c r="I3"/>
      <c r="J3"/>
    </row>
    <row r="4" spans="1:10" ht="17.25" customHeight="1">
      <c r="A4" s="50"/>
      <c r="B4" s="50"/>
      <c r="C4" s="50"/>
      <c r="D4" s="50"/>
      <c r="E4" s="50"/>
      <c r="F4" s="50"/>
      <c r="G4" s="50"/>
      <c r="H4" s="50"/>
      <c r="I4"/>
      <c r="J4" s="57" t="s">
        <v>4</v>
      </c>
    </row>
    <row r="5" spans="1:10" ht="32.25" customHeight="1">
      <c r="A5" s="166" t="s">
        <v>23</v>
      </c>
      <c r="B5" s="168" t="s">
        <v>162</v>
      </c>
      <c r="C5" s="168" t="s">
        <v>163</v>
      </c>
      <c r="D5" s="151" t="s">
        <v>6</v>
      </c>
      <c r="E5" s="147" t="s">
        <v>7</v>
      </c>
      <c r="F5" s="148"/>
      <c r="G5" s="148"/>
      <c r="H5" s="148"/>
      <c r="I5" s="152" t="s">
        <v>8</v>
      </c>
      <c r="J5" s="152" t="s">
        <v>9</v>
      </c>
    </row>
    <row r="6" spans="1:10" ht="50.25" customHeight="1">
      <c r="A6" s="167"/>
      <c r="B6" s="169"/>
      <c r="C6" s="169"/>
      <c r="D6" s="151"/>
      <c r="E6" s="51" t="s">
        <v>12</v>
      </c>
      <c r="F6" s="51" t="s">
        <v>13</v>
      </c>
      <c r="G6" s="51" t="s">
        <v>14</v>
      </c>
      <c r="H6" s="51" t="s">
        <v>15</v>
      </c>
      <c r="I6" s="153"/>
      <c r="J6" s="153"/>
    </row>
    <row r="7" spans="1:10" ht="27.75" customHeight="1">
      <c r="A7" s="52"/>
      <c r="B7" s="53"/>
      <c r="C7" s="53"/>
      <c r="D7" s="54"/>
      <c r="E7" s="55"/>
      <c r="F7" s="56"/>
      <c r="G7" s="55"/>
      <c r="H7" s="55"/>
      <c r="I7" s="58"/>
      <c r="J7" s="58"/>
    </row>
    <row r="8" spans="1:10" ht="27.75" customHeight="1">
      <c r="A8"/>
      <c r="B8"/>
      <c r="C8"/>
      <c r="D8"/>
      <c r="E8"/>
      <c r="F8"/>
      <c r="G8"/>
      <c r="H8"/>
      <c r="I8"/>
      <c r="J8"/>
    </row>
    <row r="9" spans="1:10" ht="12.75" customHeight="1">
      <c r="A9" s="35"/>
      <c r="B9" s="35"/>
      <c r="C9" s="35"/>
      <c r="D9" s="35"/>
      <c r="E9" s="35"/>
      <c r="F9" s="35"/>
      <c r="G9" s="35"/>
      <c r="H9" s="35"/>
      <c r="I9"/>
      <c r="J9"/>
    </row>
    <row r="10" spans="1:10" ht="12.75" customHeight="1">
      <c r="A10"/>
      <c r="B10" s="35"/>
      <c r="C10" s="35"/>
      <c r="D10" s="35"/>
      <c r="E10" s="35"/>
      <c r="F10" s="35"/>
      <c r="G10" s="35"/>
      <c r="H10" s="35"/>
      <c r="I10"/>
      <c r="J10"/>
    </row>
    <row r="11" spans="1:10" ht="12.75" customHeight="1">
      <c r="A11"/>
      <c r="B11" s="35"/>
      <c r="C11"/>
      <c r="D11"/>
      <c r="E11"/>
      <c r="F11"/>
      <c r="G11"/>
      <c r="H11" s="35"/>
      <c r="I11"/>
      <c r="J11"/>
    </row>
    <row r="12" spans="1:10" ht="12.75" customHeight="1">
      <c r="A12" s="35"/>
      <c r="B12" s="35"/>
      <c r="C12"/>
      <c r="D12"/>
      <c r="E12"/>
      <c r="F12"/>
      <c r="G12"/>
      <c r="H12" s="35"/>
      <c r="I12"/>
      <c r="J12"/>
    </row>
    <row r="13" spans="1:10" ht="12.75" customHeight="1">
      <c r="A13" s="35"/>
      <c r="B13"/>
      <c r="C13"/>
      <c r="D13"/>
      <c r="E13"/>
      <c r="F13"/>
      <c r="G13"/>
      <c r="H13"/>
      <c r="I13"/>
      <c r="J13"/>
    </row>
    <row r="14" spans="1:10" ht="12.75" customHeight="1">
      <c r="A14"/>
      <c r="B14"/>
      <c r="C14"/>
      <c r="D14"/>
      <c r="E14"/>
      <c r="F14"/>
      <c r="G14"/>
      <c r="H14"/>
      <c r="I14"/>
      <c r="J14"/>
    </row>
    <row r="15" spans="1:10" ht="12.75" customHeight="1">
      <c r="A15"/>
      <c r="B15"/>
      <c r="C15"/>
      <c r="D15"/>
      <c r="E15"/>
      <c r="F15"/>
      <c r="G15"/>
      <c r="H15"/>
      <c r="I15"/>
      <c r="J15"/>
    </row>
    <row r="16" spans="1:10" ht="12.75" customHeight="1">
      <c r="A16"/>
      <c r="B16" s="35"/>
      <c r="C16"/>
      <c r="D16"/>
      <c r="E16"/>
      <c r="F16"/>
      <c r="G16"/>
      <c r="H16"/>
      <c r="I16"/>
      <c r="J16"/>
    </row>
    <row r="17" spans="1:10" ht="12.75" customHeight="1">
      <c r="A17"/>
      <c r="B17" s="35"/>
      <c r="C17"/>
      <c r="D17"/>
      <c r="E17"/>
      <c r="F17"/>
      <c r="G17"/>
      <c r="H17"/>
      <c r="I17"/>
      <c r="J17"/>
    </row>
    <row r="18" spans="1:10" ht="12.75" customHeight="1">
      <c r="A18"/>
      <c r="B18" s="35"/>
      <c r="C18"/>
      <c r="D18"/>
      <c r="E18"/>
      <c r="F18"/>
      <c r="G18"/>
      <c r="H18"/>
      <c r="I18"/>
      <c r="J18"/>
    </row>
  </sheetData>
  <sheetProtection formatCells="0" formatColumns="0" formatRows="0"/>
  <mergeCells count="8">
    <mergeCell ref="A2:J2"/>
    <mergeCell ref="E5:H5"/>
    <mergeCell ref="A5:A6"/>
    <mergeCell ref="B5:B6"/>
    <mergeCell ref="C5:C6"/>
    <mergeCell ref="D5:D6"/>
    <mergeCell ref="I5:I6"/>
    <mergeCell ref="J5:J6"/>
  </mergeCells>
  <phoneticPr fontId="18" type="noConversion"/>
  <printOptions horizontalCentered="1" verticalCentered="1"/>
  <pageMargins left="0.62992125984252001" right="0.62992125984252001" top="0.78740157480314998" bottom="0.78740157480314998" header="0.39370078740157499" footer="0.39370078740157499"/>
  <pageSetup paperSize="9" scale="80" orientation="landscape" horizontalDpi="1200" verticalDpi="12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C8" sqref="C8"/>
    </sheetView>
  </sheetViews>
  <sheetFormatPr defaultColWidth="9" defaultRowHeight="11.25"/>
  <cols>
    <col min="1" max="1" width="14.5" style="36" customWidth="1"/>
    <col min="2" max="2" width="10.75" style="36" customWidth="1"/>
    <col min="3" max="3" width="23.5" style="36" customWidth="1"/>
    <col min="4" max="16384" width="9" style="36"/>
  </cols>
  <sheetData>
    <row r="1" spans="1:11" ht="12">
      <c r="A1" s="37" t="s">
        <v>164</v>
      </c>
    </row>
    <row r="2" spans="1:11" ht="25.5">
      <c r="A2" s="170" t="s">
        <v>165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</row>
    <row r="3" spans="1:11" s="34" customFormat="1" ht="14.25">
      <c r="A3" s="38"/>
      <c r="B3" s="38"/>
      <c r="C3" s="38"/>
      <c r="D3" s="38"/>
      <c r="E3" s="38"/>
      <c r="F3" s="38"/>
      <c r="G3" s="38"/>
      <c r="H3" s="38"/>
      <c r="J3" s="46"/>
      <c r="K3" s="46" t="s">
        <v>4</v>
      </c>
    </row>
    <row r="4" spans="1:11" s="34" customFormat="1" ht="14.25">
      <c r="A4" s="172" t="s">
        <v>166</v>
      </c>
      <c r="B4" s="173" t="s">
        <v>144</v>
      </c>
      <c r="C4" s="174" t="s">
        <v>163</v>
      </c>
      <c r="D4" s="171" t="s">
        <v>6</v>
      </c>
      <c r="E4" s="171" t="s">
        <v>7</v>
      </c>
      <c r="F4" s="171"/>
      <c r="G4" s="171"/>
      <c r="H4" s="171"/>
      <c r="I4" s="171" t="s">
        <v>8</v>
      </c>
      <c r="J4" s="176" t="s">
        <v>167</v>
      </c>
      <c r="K4" s="177" t="s">
        <v>168</v>
      </c>
    </row>
    <row r="5" spans="1:11" s="34" customFormat="1" ht="48">
      <c r="A5" s="172"/>
      <c r="B5" s="173"/>
      <c r="C5" s="175"/>
      <c r="D5" s="171"/>
      <c r="E5" s="39" t="s">
        <v>12</v>
      </c>
      <c r="F5" s="39" t="s">
        <v>13</v>
      </c>
      <c r="G5" s="39" t="s">
        <v>14</v>
      </c>
      <c r="H5" s="39" t="s">
        <v>15</v>
      </c>
      <c r="I5" s="171"/>
      <c r="J5" s="171"/>
      <c r="K5" s="178"/>
    </row>
    <row r="6" spans="1:11" s="35" customFormat="1" ht="12">
      <c r="A6" s="40" t="s">
        <v>6</v>
      </c>
      <c r="B6" s="40"/>
      <c r="C6" s="41"/>
      <c r="D6" s="42">
        <v>138.34</v>
      </c>
      <c r="E6" s="43">
        <v>138.34</v>
      </c>
      <c r="F6" s="44"/>
      <c r="G6" s="43">
        <f>G7+G8+G9+G10</f>
        <v>138.34</v>
      </c>
      <c r="H6" s="43"/>
      <c r="I6" s="47"/>
      <c r="J6" s="47"/>
      <c r="K6" s="48"/>
    </row>
    <row r="7" spans="1:11" ht="60">
      <c r="A7" s="40" t="s">
        <v>169</v>
      </c>
      <c r="B7" s="131" t="s">
        <v>215</v>
      </c>
      <c r="C7" s="41" t="s">
        <v>170</v>
      </c>
      <c r="D7" s="42">
        <v>45</v>
      </c>
      <c r="E7" s="43">
        <v>45</v>
      </c>
      <c r="F7" s="44"/>
      <c r="G7" s="43">
        <v>45</v>
      </c>
      <c r="H7" s="43"/>
      <c r="I7" s="47"/>
      <c r="J7" s="47"/>
      <c r="K7" s="48" t="s">
        <v>171</v>
      </c>
    </row>
    <row r="8" spans="1:11" ht="60">
      <c r="A8" s="40"/>
      <c r="B8" s="131" t="s">
        <v>215</v>
      </c>
      <c r="C8" s="41" t="s">
        <v>172</v>
      </c>
      <c r="D8" s="42">
        <v>86.84</v>
      </c>
      <c r="E8" s="43">
        <v>86.84</v>
      </c>
      <c r="F8" s="44"/>
      <c r="G8" s="43">
        <v>86.84</v>
      </c>
      <c r="H8" s="43"/>
      <c r="I8" s="47"/>
      <c r="J8" s="47"/>
      <c r="K8" s="48" t="s">
        <v>173</v>
      </c>
    </row>
    <row r="9" spans="1:11" ht="60">
      <c r="A9" s="40"/>
      <c r="B9" s="131" t="s">
        <v>215</v>
      </c>
      <c r="C9" s="41" t="s">
        <v>174</v>
      </c>
      <c r="D9" s="42">
        <v>2.5</v>
      </c>
      <c r="E9" s="43">
        <v>2.5</v>
      </c>
      <c r="F9" s="44"/>
      <c r="G9" s="43">
        <v>2.5</v>
      </c>
      <c r="H9" s="43"/>
      <c r="I9" s="47"/>
      <c r="J9" s="47"/>
      <c r="K9" s="48" t="s">
        <v>175</v>
      </c>
    </row>
    <row r="10" spans="1:11" ht="60">
      <c r="A10" s="40"/>
      <c r="B10" s="131" t="s">
        <v>215</v>
      </c>
      <c r="C10" s="41" t="s">
        <v>176</v>
      </c>
      <c r="D10" s="42">
        <v>4</v>
      </c>
      <c r="E10" s="43">
        <v>4</v>
      </c>
      <c r="F10" s="44"/>
      <c r="G10" s="43">
        <v>4</v>
      </c>
      <c r="H10" s="43"/>
      <c r="I10" s="47"/>
      <c r="J10" s="47"/>
      <c r="K10" s="48" t="s">
        <v>177</v>
      </c>
    </row>
    <row r="11" spans="1:11">
      <c r="B11" s="35"/>
      <c r="C11" s="35"/>
      <c r="H11" s="35"/>
    </row>
    <row r="12" spans="1:11">
      <c r="A12" s="35"/>
      <c r="B12" s="35"/>
      <c r="C12" s="35"/>
      <c r="H12" s="35"/>
    </row>
    <row r="13" spans="1:11">
      <c r="A13" s="35"/>
    </row>
    <row r="14" spans="1:11" ht="14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</row>
    <row r="15" spans="1:11" ht="14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</row>
    <row r="16" spans="1:11">
      <c r="B16" s="35"/>
      <c r="C16" s="35"/>
    </row>
    <row r="17" spans="1:11">
      <c r="B17" s="35"/>
      <c r="C17" s="35"/>
    </row>
    <row r="18" spans="1:11" ht="14.25">
      <c r="A18" s="45"/>
      <c r="B18" s="35"/>
      <c r="C18" s="35"/>
      <c r="D18" s="45"/>
      <c r="E18" s="45"/>
      <c r="F18" s="45"/>
      <c r="G18" s="45"/>
      <c r="H18" s="45"/>
      <c r="I18" s="45"/>
      <c r="J18" s="45"/>
      <c r="K18" s="45"/>
    </row>
  </sheetData>
  <mergeCells count="9">
    <mergeCell ref="A2:K2"/>
    <mergeCell ref="E4:H4"/>
    <mergeCell ref="A4:A5"/>
    <mergeCell ref="B4:B5"/>
    <mergeCell ref="C4:C5"/>
    <mergeCell ref="D4:D5"/>
    <mergeCell ref="I4:I5"/>
    <mergeCell ref="J4:J5"/>
    <mergeCell ref="K4:K5"/>
  </mergeCells>
  <phoneticPr fontId="18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45"/>
  <sheetViews>
    <sheetView showGridLines="0" showZeros="0" workbookViewId="0">
      <selection activeCell="B8" sqref="B8"/>
    </sheetView>
  </sheetViews>
  <sheetFormatPr defaultColWidth="9" defaultRowHeight="14.25"/>
  <cols>
    <col min="1" max="1" width="49.5" customWidth="1"/>
    <col min="2" max="3" width="30.625" customWidth="1"/>
  </cols>
  <sheetData>
    <row r="1" spans="1:5" ht="26.25" customHeight="1">
      <c r="A1" s="1" t="s">
        <v>178</v>
      </c>
    </row>
    <row r="2" spans="1:5" ht="27" customHeight="1">
      <c r="A2" s="179" t="s">
        <v>179</v>
      </c>
      <c r="B2" s="179"/>
      <c r="C2" s="179"/>
    </row>
    <row r="3" spans="1:5" ht="26.25" customHeight="1">
      <c r="A3" s="26"/>
      <c r="C3" s="27" t="s">
        <v>4</v>
      </c>
    </row>
    <row r="4" spans="1:5" s="23" customFormat="1" ht="30" customHeight="1">
      <c r="A4" s="28" t="s">
        <v>180</v>
      </c>
      <c r="B4" s="29" t="s">
        <v>181</v>
      </c>
      <c r="C4" s="29" t="s">
        <v>101</v>
      </c>
    </row>
    <row r="5" spans="1:5" s="24" customFormat="1" ht="30" customHeight="1">
      <c r="A5" s="30" t="s">
        <v>182</v>
      </c>
      <c r="B5" s="31">
        <v>5.61</v>
      </c>
      <c r="C5" s="31">
        <v>7.34</v>
      </c>
      <c r="E5" s="32"/>
    </row>
    <row r="6" spans="1:5" s="25" customFormat="1" ht="30" customHeight="1">
      <c r="A6" s="33" t="s">
        <v>183</v>
      </c>
      <c r="B6" s="31"/>
      <c r="C6" s="31"/>
      <c r="E6" s="32"/>
    </row>
    <row r="7" spans="1:5" s="25" customFormat="1" ht="30" customHeight="1">
      <c r="A7" s="30" t="s">
        <v>184</v>
      </c>
      <c r="B7" s="31"/>
      <c r="C7" s="31"/>
      <c r="E7" s="32"/>
    </row>
    <row r="8" spans="1:5" s="25" customFormat="1" ht="30" customHeight="1">
      <c r="A8" s="30" t="s">
        <v>185</v>
      </c>
      <c r="B8" s="31"/>
      <c r="C8" s="31"/>
      <c r="E8" s="32"/>
    </row>
    <row r="9" spans="1:5" s="25" customFormat="1" ht="30" customHeight="1">
      <c r="A9" s="30" t="s">
        <v>186</v>
      </c>
      <c r="B9" s="31"/>
      <c r="C9" s="31"/>
      <c r="E9" s="32"/>
    </row>
    <row r="10" spans="1:5" s="25" customFormat="1" ht="30" customHeight="1">
      <c r="A10" s="30" t="s">
        <v>187</v>
      </c>
      <c r="B10" s="31">
        <v>5.61</v>
      </c>
      <c r="C10" s="31">
        <v>7.34</v>
      </c>
      <c r="E10" s="32"/>
    </row>
    <row r="11" spans="1:5" ht="14.25" hidden="1" customHeight="1"/>
    <row r="12" spans="1:5" ht="14.25" hidden="1" customHeight="1"/>
    <row r="13" spans="1:5" ht="14.25" hidden="1" customHeight="1"/>
    <row r="14" spans="1:5" ht="97.5" hidden="1" customHeight="1"/>
    <row r="15" spans="1:5" ht="14.25" hidden="1" customHeight="1"/>
    <row r="16" spans="1:5" ht="14.25" hidden="1" customHeight="1"/>
    <row r="17" ht="14.25" hidden="1" customHeight="1"/>
    <row r="18" ht="14.25" hidden="1" customHeight="1"/>
    <row r="19" ht="14.25" hidden="1" customHeight="1"/>
    <row r="20" ht="14.25" hidden="1" customHeight="1"/>
    <row r="21" ht="14.25" hidden="1" customHeight="1"/>
    <row r="22" ht="9" hidden="1" customHeight="1"/>
    <row r="23" ht="14.25" hidden="1" customHeight="1"/>
    <row r="24" ht="14.25" hidden="1" customHeight="1"/>
    <row r="25" ht="14.25" hidden="1" customHeight="1"/>
    <row r="26" ht="14.25" hidden="1" customHeight="1"/>
    <row r="27" ht="14.25" hidden="1" customHeight="1"/>
    <row r="28" ht="14.25" hidden="1" customHeight="1"/>
    <row r="29" ht="14.25" hidden="1" customHeight="1"/>
    <row r="30" ht="14.25" hidden="1" customHeight="1"/>
    <row r="31" ht="14.25" hidden="1" customHeight="1"/>
    <row r="32" ht="14.25" hidden="1" customHeight="1"/>
    <row r="33" ht="14.25" hidden="1" customHeight="1"/>
    <row r="34" ht="14.25" hidden="1" customHeight="1"/>
    <row r="35" ht="14.25" hidden="1" customHeight="1"/>
    <row r="36" ht="14.25" hidden="1" customHeight="1"/>
    <row r="37" ht="14.25" hidden="1" customHeight="1"/>
    <row r="38" ht="14.25" hidden="1" customHeight="1"/>
    <row r="39" ht="14.25" hidden="1" customHeight="1"/>
    <row r="40" ht="14.25" hidden="1" customHeight="1"/>
    <row r="41" ht="14.25" hidden="1" customHeight="1"/>
    <row r="42" ht="14.25" hidden="1" customHeight="1"/>
    <row r="43" ht="14.25" hidden="1" customHeight="1"/>
    <row r="44" ht="14.25" hidden="1" customHeight="1"/>
    <row r="45" ht="14.25" hidden="1" customHeight="1"/>
  </sheetData>
  <sheetProtection formatCells="0" formatColumns="0" formatRows="0"/>
  <mergeCells count="1">
    <mergeCell ref="A2:C2"/>
  </mergeCells>
  <phoneticPr fontId="18" type="noConversion"/>
  <printOptions horizontalCentered="1" verticalCentered="1"/>
  <pageMargins left="0.74803149606299202" right="0.74803149606299202" top="0.70866141732283505" bottom="0.98425196850393704" header="0.511811023622047" footer="0.511811023622047"/>
  <pageSetup paperSize="9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M56"/>
  <sheetViews>
    <sheetView showGridLines="0" showZeros="0" workbookViewId="0">
      <selection activeCell="F16" sqref="F16"/>
    </sheetView>
  </sheetViews>
  <sheetFormatPr defaultColWidth="5.125" defaultRowHeight="11.25"/>
  <cols>
    <col min="1" max="1" width="31.625" style="10" customWidth="1"/>
    <col min="2" max="2" width="10" style="10" customWidth="1"/>
    <col min="3" max="4" width="11.75" style="10" customWidth="1"/>
    <col min="5" max="5" width="11.875" style="10" customWidth="1"/>
    <col min="6" max="6" width="11.625" style="10" customWidth="1"/>
    <col min="7" max="8" width="11.875" style="10" customWidth="1"/>
    <col min="9" max="9" width="11.625" style="10" customWidth="1"/>
    <col min="10" max="247" width="5.125" style="10" customWidth="1"/>
    <col min="248" max="16384" width="5.125" style="11"/>
  </cols>
  <sheetData>
    <row r="1" spans="1:247" ht="20.25" customHeight="1">
      <c r="A1" s="1" t="s">
        <v>188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</row>
    <row r="2" spans="1:247" ht="31.5" customHeight="1">
      <c r="A2" s="180" t="s">
        <v>189</v>
      </c>
      <c r="B2" s="180"/>
      <c r="C2" s="180"/>
      <c r="D2" s="180"/>
      <c r="E2" s="180"/>
      <c r="F2" s="180"/>
      <c r="G2" s="180"/>
      <c r="H2" s="180"/>
      <c r="I2" s="180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</row>
    <row r="3" spans="1:247" ht="16.5" customHeight="1">
      <c r="A3" s="12"/>
      <c r="B3" s="13"/>
      <c r="C3" s="13"/>
      <c r="D3" s="13"/>
      <c r="E3" s="13"/>
      <c r="F3" s="13"/>
      <c r="G3" s="13"/>
      <c r="H3"/>
      <c r="I3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</row>
    <row r="4" spans="1:247" s="8" customFormat="1" ht="15.75" customHeight="1">
      <c r="A4" s="12"/>
      <c r="B4" s="12"/>
      <c r="C4" s="12"/>
      <c r="D4" s="12"/>
      <c r="E4" s="12"/>
      <c r="F4" s="12"/>
      <c r="G4" s="12"/>
      <c r="I4" s="22" t="s">
        <v>190</v>
      </c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</row>
    <row r="5" spans="1:247" ht="39.75" customHeight="1">
      <c r="A5" s="181" t="s">
        <v>191</v>
      </c>
      <c r="B5" s="182" t="s">
        <v>162</v>
      </c>
      <c r="C5" s="151" t="s">
        <v>6</v>
      </c>
      <c r="D5" s="151" t="s">
        <v>7</v>
      </c>
      <c r="E5" s="151"/>
      <c r="F5" s="151"/>
      <c r="G5" s="151"/>
      <c r="H5" s="151" t="s">
        <v>8</v>
      </c>
      <c r="I5" s="151" t="s">
        <v>9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</row>
    <row r="6" spans="1:247" ht="60.75" customHeight="1">
      <c r="A6" s="181"/>
      <c r="B6" s="182"/>
      <c r="C6" s="151"/>
      <c r="D6" s="14" t="s">
        <v>12</v>
      </c>
      <c r="E6" s="14" t="s">
        <v>13</v>
      </c>
      <c r="F6" s="14" t="s">
        <v>14</v>
      </c>
      <c r="G6" s="14" t="s">
        <v>15</v>
      </c>
      <c r="H6" s="151"/>
      <c r="I6" s="15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</row>
    <row r="7" spans="1:247" s="9" customFormat="1" ht="26.25" customHeight="1">
      <c r="A7" s="15"/>
      <c r="B7" s="16"/>
      <c r="C7" s="17"/>
      <c r="D7" s="17"/>
      <c r="E7" s="17"/>
      <c r="F7" s="17"/>
      <c r="G7" s="17"/>
      <c r="H7" s="17"/>
      <c r="I7" s="17"/>
      <c r="J7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</row>
    <row r="8" spans="1:247" ht="37.5" customHeight="1">
      <c r="A8"/>
      <c r="B8"/>
      <c r="C8"/>
      <c r="D8"/>
      <c r="E8"/>
      <c r="F8"/>
      <c r="G8"/>
      <c r="H8"/>
      <c r="I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</row>
    <row r="9" spans="1:247" ht="40.5" customHeight="1">
      <c r="A9"/>
      <c r="B9"/>
      <c r="C9"/>
      <c r="D9"/>
      <c r="E9"/>
      <c r="F9"/>
      <c r="G9"/>
      <c r="H9"/>
      <c r="I9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</row>
    <row r="10" spans="1:247" ht="40.5" customHeight="1">
      <c r="A10"/>
      <c r="B10"/>
      <c r="C10"/>
      <c r="D10"/>
      <c r="E10"/>
      <c r="F10"/>
      <c r="G10"/>
      <c r="H10"/>
      <c r="I1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</row>
    <row r="11" spans="1:247" ht="40.5" customHeight="1">
      <c r="A11"/>
      <c r="B11"/>
      <c r="C11"/>
      <c r="D11"/>
      <c r="E11"/>
      <c r="F11"/>
      <c r="G11"/>
      <c r="H11"/>
      <c r="I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</row>
    <row r="12" spans="1:247" ht="40.5" customHeight="1">
      <c r="A12"/>
      <c r="B12"/>
      <c r="C12"/>
      <c r="D12"/>
      <c r="E12"/>
      <c r="F12"/>
      <c r="G12"/>
      <c r="H12"/>
      <c r="I12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</row>
    <row r="13" spans="1:247" ht="40.5" customHeight="1">
      <c r="A13"/>
      <c r="B13"/>
      <c r="C13"/>
      <c r="D13"/>
      <c r="E13"/>
      <c r="F13"/>
      <c r="G13"/>
      <c r="H13"/>
      <c r="I13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</row>
    <row r="14" spans="1:247" ht="40.5" customHeight="1">
      <c r="A14"/>
      <c r="B14"/>
      <c r="C14"/>
      <c r="D14"/>
      <c r="E14"/>
      <c r="F14"/>
      <c r="G14"/>
      <c r="H14"/>
      <c r="I14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</row>
    <row r="15" spans="1:247" ht="48" customHeight="1">
      <c r="A15"/>
      <c r="B15"/>
      <c r="C15"/>
      <c r="D15"/>
      <c r="E15"/>
      <c r="F15"/>
      <c r="G15"/>
      <c r="H15"/>
      <c r="I15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</row>
    <row r="16" spans="1:247" ht="48" customHeight="1">
      <c r="A16" s="18"/>
      <c r="B16" s="18"/>
      <c r="C16" s="19"/>
      <c r="D16" s="19"/>
      <c r="E16" s="19"/>
      <c r="F16" s="19"/>
      <c r="G16" s="19"/>
      <c r="H16" s="20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</row>
    <row r="17" spans="1:247" ht="15.75" customHeight="1">
      <c r="A17" s="11"/>
      <c r="B17" s="21"/>
      <c r="C17" s="11"/>
      <c r="D17" s="11"/>
      <c r="E17"/>
      <c r="F17" s="21"/>
      <c r="G17" s="11"/>
      <c r="H17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</row>
    <row r="18" spans="1:247" ht="15.75" customHeight="1">
      <c r="A18" s="11"/>
      <c r="B18" s="11"/>
      <c r="C18" s="11"/>
      <c r="D18" s="11"/>
      <c r="E18"/>
      <c r="F18" s="11"/>
      <c r="G18" s="11"/>
      <c r="H18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</row>
    <row r="19" spans="1:247" ht="15.75" customHeight="1">
      <c r="A19" s="11"/>
      <c r="B19" s="11"/>
      <c r="C19" s="11"/>
      <c r="D19" s="11"/>
      <c r="E19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</row>
    <row r="20" spans="1:247" ht="15.75" customHeight="1">
      <c r="A20" s="11"/>
      <c r="B20" s="11"/>
      <c r="C20" s="11"/>
      <c r="D20" s="11"/>
      <c r="E2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</row>
    <row r="21" spans="1:247" ht="15.75" customHeight="1">
      <c r="A21" s="11"/>
      <c r="B21" s="11"/>
      <c r="C21" s="11"/>
      <c r="D21" s="11"/>
      <c r="E2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</row>
    <row r="22" spans="1:247" ht="15.75" customHeight="1">
      <c r="A22" s="11"/>
      <c r="B22" s="11"/>
      <c r="C22" s="11"/>
      <c r="D22" s="11"/>
      <c r="E22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</row>
    <row r="23" spans="1:247" ht="15.75" customHeight="1">
      <c r="A23" s="11"/>
      <c r="B23" s="11"/>
      <c r="C23" s="11"/>
      <c r="D23" s="11"/>
      <c r="E23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</row>
    <row r="24" spans="1:247" ht="15.75" customHeight="1">
      <c r="A24" s="11"/>
      <c r="B24" s="11"/>
      <c r="C24" s="11"/>
      <c r="D24" s="11"/>
      <c r="E24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</row>
    <row r="25" spans="1:247" ht="15.75" customHeight="1">
      <c r="A25" s="11"/>
      <c r="B25" s="11"/>
      <c r="C25" s="11"/>
      <c r="D25" s="11"/>
      <c r="E25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</row>
    <row r="26" spans="1:247" ht="15.75" customHeight="1">
      <c r="A26" s="11"/>
      <c r="B26" s="11"/>
      <c r="C26" s="11"/>
      <c r="D26" s="11"/>
      <c r="E26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</row>
    <row r="27" spans="1:247" ht="11.25" customHeight="1">
      <c r="A27" s="11"/>
      <c r="B27" s="11"/>
      <c r="C27" s="11"/>
      <c r="D27" s="11"/>
      <c r="E27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</row>
    <row r="28" spans="1:247" ht="11.25" customHeight="1">
      <c r="A28" s="11"/>
      <c r="B28" s="11"/>
      <c r="C28" s="11"/>
      <c r="D28" s="11"/>
      <c r="E28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</row>
    <row r="29" spans="1:247" ht="11.25" customHeight="1">
      <c r="A29" s="11"/>
      <c r="B29" s="11"/>
      <c r="C29" s="11"/>
      <c r="D29" s="11"/>
      <c r="E29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</row>
    <row r="30" spans="1:247" ht="11.25" customHeight="1">
      <c r="A30" s="11"/>
      <c r="B30" s="11"/>
      <c r="C30" s="11"/>
      <c r="D30" s="11"/>
      <c r="E30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  <c r="DD30" s="11"/>
      <c r="DE30" s="11"/>
      <c r="DF30" s="11"/>
      <c r="DG30" s="11"/>
      <c r="DH30" s="11"/>
      <c r="DI30" s="11"/>
      <c r="DJ30" s="11"/>
      <c r="DK30" s="11"/>
      <c r="DL30" s="11"/>
      <c r="DM30" s="11"/>
      <c r="DN30" s="11"/>
      <c r="DO30" s="11"/>
      <c r="DP30" s="11"/>
      <c r="DQ30" s="11"/>
      <c r="DR30" s="11"/>
      <c r="DS30" s="11"/>
      <c r="DT30" s="11"/>
      <c r="DU30" s="11"/>
      <c r="DV30" s="11"/>
      <c r="DW30" s="11"/>
      <c r="DX30" s="11"/>
      <c r="DY30" s="11"/>
      <c r="DZ30" s="11"/>
      <c r="EA30" s="11"/>
      <c r="EB30" s="11"/>
      <c r="EC30" s="11"/>
      <c r="ED30" s="11"/>
      <c r="EE30" s="11"/>
      <c r="EF30" s="11"/>
      <c r="EG30" s="11"/>
      <c r="EH30" s="11"/>
      <c r="EI30" s="11"/>
      <c r="EJ30" s="11"/>
      <c r="EK30" s="11"/>
      <c r="EL30" s="11"/>
      <c r="EM30" s="11"/>
      <c r="EN30" s="11"/>
      <c r="EO30" s="11"/>
      <c r="EP30" s="11"/>
      <c r="EQ30" s="11"/>
      <c r="ER30" s="11"/>
      <c r="ES30" s="11"/>
      <c r="ET30" s="11"/>
      <c r="EU30" s="11"/>
      <c r="EV30" s="11"/>
      <c r="EW30" s="11"/>
      <c r="EX30" s="11"/>
      <c r="EY30" s="11"/>
      <c r="EZ30" s="11"/>
      <c r="FA30" s="11"/>
      <c r="FB30" s="11"/>
      <c r="FC30" s="11"/>
      <c r="FD30" s="11"/>
      <c r="FE30" s="11"/>
      <c r="FF30" s="11"/>
      <c r="FG30" s="11"/>
      <c r="FH30" s="11"/>
      <c r="FI30" s="11"/>
      <c r="FJ30" s="11"/>
      <c r="FK30" s="11"/>
      <c r="FL30" s="11"/>
      <c r="FM30" s="11"/>
      <c r="FN30" s="11"/>
      <c r="FO30" s="11"/>
      <c r="FP30" s="11"/>
      <c r="FQ30" s="11"/>
      <c r="FR30" s="11"/>
      <c r="FS30" s="11"/>
      <c r="FT30" s="11"/>
      <c r="FU30" s="11"/>
      <c r="FV30" s="11"/>
      <c r="FW30" s="11"/>
      <c r="FX30" s="11"/>
      <c r="FY30" s="11"/>
      <c r="FZ30" s="11"/>
      <c r="GA30" s="11"/>
      <c r="GB30" s="11"/>
      <c r="GC30" s="11"/>
      <c r="GD30" s="11"/>
      <c r="GE30" s="11"/>
      <c r="GF30" s="11"/>
      <c r="GG30" s="11"/>
      <c r="GH30" s="11"/>
      <c r="GI30" s="11"/>
      <c r="GJ30" s="11"/>
      <c r="GK30" s="11"/>
      <c r="GL30" s="11"/>
      <c r="GM30" s="11"/>
      <c r="GN30" s="11"/>
      <c r="GO30" s="11"/>
      <c r="GP30" s="11"/>
      <c r="GQ30" s="11"/>
      <c r="GR30" s="11"/>
      <c r="GS30" s="11"/>
      <c r="GT30" s="11"/>
      <c r="GU30" s="11"/>
      <c r="GV30" s="11"/>
      <c r="GW30" s="11"/>
      <c r="GX30" s="11"/>
      <c r="GY30" s="11"/>
      <c r="GZ30" s="11"/>
      <c r="HA30" s="11"/>
      <c r="HB30" s="11"/>
      <c r="HC30" s="11"/>
      <c r="HD30" s="11"/>
      <c r="HE30" s="11"/>
      <c r="HF30" s="11"/>
      <c r="HG30" s="11"/>
      <c r="HH30" s="11"/>
      <c r="HI30" s="11"/>
      <c r="HJ30" s="11"/>
      <c r="HK30" s="11"/>
      <c r="HL30" s="11"/>
      <c r="HM30" s="11"/>
      <c r="HN30" s="11"/>
      <c r="HO30" s="11"/>
      <c r="HP30" s="11"/>
      <c r="HQ30" s="11"/>
      <c r="HR30" s="11"/>
      <c r="HS30" s="11"/>
      <c r="HT30" s="11"/>
      <c r="HU30" s="11"/>
      <c r="HV30" s="11"/>
      <c r="HW30" s="11"/>
      <c r="HX30" s="11"/>
      <c r="HY30" s="11"/>
      <c r="HZ30" s="11"/>
      <c r="IA30" s="11"/>
      <c r="IB30" s="11"/>
      <c r="IC30" s="11"/>
      <c r="ID30" s="11"/>
      <c r="IE30" s="11"/>
      <c r="IF30" s="11"/>
      <c r="IG30" s="11"/>
      <c r="IH30" s="11"/>
      <c r="II30" s="11"/>
      <c r="IJ30" s="11"/>
      <c r="IK30" s="11"/>
      <c r="IL30" s="11"/>
      <c r="IM30" s="11"/>
    </row>
    <row r="31" spans="1:247" ht="11.25" customHeight="1">
      <c r="A31" s="11"/>
      <c r="B31" s="11"/>
      <c r="C31" s="11"/>
      <c r="D31" s="11"/>
      <c r="E3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  <c r="DD31" s="11"/>
      <c r="DE31" s="11"/>
      <c r="DF31" s="11"/>
      <c r="DG31" s="11"/>
      <c r="DH31" s="11"/>
      <c r="DI31" s="11"/>
      <c r="DJ31" s="11"/>
      <c r="DK31" s="11"/>
      <c r="DL31" s="11"/>
      <c r="DM31" s="11"/>
      <c r="DN31" s="11"/>
      <c r="DO31" s="11"/>
      <c r="DP31" s="11"/>
      <c r="DQ31" s="11"/>
      <c r="DR31" s="11"/>
      <c r="DS31" s="11"/>
      <c r="DT31" s="11"/>
      <c r="DU31" s="11"/>
      <c r="DV31" s="11"/>
      <c r="DW31" s="11"/>
      <c r="DX31" s="11"/>
      <c r="DY31" s="11"/>
      <c r="DZ31" s="11"/>
      <c r="EA31" s="11"/>
      <c r="EB31" s="11"/>
      <c r="EC31" s="11"/>
      <c r="ED31" s="11"/>
      <c r="EE31" s="11"/>
      <c r="EF31" s="11"/>
      <c r="EG31" s="11"/>
      <c r="EH31" s="11"/>
      <c r="EI31" s="11"/>
      <c r="EJ31" s="11"/>
      <c r="EK31" s="11"/>
      <c r="EL31" s="11"/>
      <c r="EM31" s="11"/>
      <c r="EN31" s="11"/>
      <c r="EO31" s="11"/>
      <c r="EP31" s="11"/>
      <c r="EQ31" s="11"/>
      <c r="ER31" s="11"/>
      <c r="ES31" s="11"/>
      <c r="ET31" s="11"/>
      <c r="EU31" s="11"/>
      <c r="EV31" s="11"/>
      <c r="EW31" s="11"/>
      <c r="EX31" s="11"/>
      <c r="EY31" s="11"/>
      <c r="EZ31" s="11"/>
      <c r="FA31" s="11"/>
      <c r="FB31" s="11"/>
      <c r="FC31" s="11"/>
      <c r="FD31" s="11"/>
      <c r="FE31" s="11"/>
      <c r="FF31" s="11"/>
      <c r="FG31" s="11"/>
      <c r="FH31" s="11"/>
      <c r="FI31" s="11"/>
      <c r="FJ31" s="11"/>
      <c r="FK31" s="11"/>
      <c r="FL31" s="11"/>
      <c r="FM31" s="11"/>
      <c r="FN31" s="11"/>
      <c r="FO31" s="11"/>
      <c r="FP31" s="11"/>
      <c r="FQ31" s="11"/>
      <c r="FR31" s="11"/>
      <c r="FS31" s="11"/>
      <c r="FT31" s="11"/>
      <c r="FU31" s="11"/>
      <c r="FV31" s="11"/>
      <c r="FW31" s="11"/>
      <c r="FX31" s="11"/>
      <c r="FY31" s="11"/>
      <c r="FZ31" s="11"/>
      <c r="GA31" s="11"/>
      <c r="GB31" s="11"/>
      <c r="GC31" s="11"/>
      <c r="GD31" s="11"/>
      <c r="GE31" s="11"/>
      <c r="GF31" s="11"/>
      <c r="GG31" s="11"/>
      <c r="GH31" s="11"/>
      <c r="GI31" s="11"/>
      <c r="GJ31" s="11"/>
      <c r="GK31" s="11"/>
      <c r="GL31" s="11"/>
      <c r="GM31" s="11"/>
      <c r="GN31" s="11"/>
      <c r="GO31" s="11"/>
      <c r="GP31" s="11"/>
      <c r="GQ31" s="11"/>
      <c r="GR31" s="11"/>
      <c r="GS31" s="11"/>
      <c r="GT31" s="11"/>
      <c r="GU31" s="11"/>
      <c r="GV31" s="11"/>
      <c r="GW31" s="11"/>
      <c r="GX31" s="11"/>
      <c r="GY31" s="11"/>
      <c r="GZ31" s="11"/>
      <c r="HA31" s="11"/>
      <c r="HB31" s="11"/>
      <c r="HC31" s="11"/>
      <c r="HD31" s="11"/>
      <c r="HE31" s="11"/>
      <c r="HF31" s="11"/>
      <c r="HG31" s="11"/>
      <c r="HH31" s="11"/>
      <c r="HI31" s="11"/>
      <c r="HJ31" s="11"/>
      <c r="HK31" s="11"/>
      <c r="HL31" s="11"/>
      <c r="HM31" s="11"/>
      <c r="HN31" s="11"/>
      <c r="HO31" s="11"/>
      <c r="HP31" s="11"/>
      <c r="HQ31" s="11"/>
      <c r="HR31" s="11"/>
      <c r="HS31" s="11"/>
      <c r="HT31" s="11"/>
      <c r="HU31" s="11"/>
      <c r="HV31" s="11"/>
      <c r="HW31" s="11"/>
      <c r="HX31" s="11"/>
      <c r="HY31" s="11"/>
      <c r="HZ31" s="11"/>
      <c r="IA31" s="11"/>
      <c r="IB31" s="11"/>
      <c r="IC31" s="11"/>
      <c r="ID31" s="11"/>
      <c r="IE31" s="11"/>
      <c r="IF31" s="11"/>
      <c r="IG31" s="11"/>
      <c r="IH31" s="11"/>
      <c r="II31" s="11"/>
      <c r="IJ31" s="11"/>
      <c r="IK31" s="11"/>
      <c r="IL31" s="11"/>
      <c r="IM31" s="11"/>
    </row>
    <row r="32" spans="1:247" ht="11.25" customHeight="1">
      <c r="A32" s="11"/>
      <c r="B32" s="11"/>
      <c r="C32" s="11"/>
      <c r="D32" s="11"/>
      <c r="E32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  <c r="DD32" s="11"/>
      <c r="DE32" s="11"/>
      <c r="DF32" s="11"/>
      <c r="DG32" s="11"/>
      <c r="DH32" s="11"/>
      <c r="DI32" s="11"/>
      <c r="DJ32" s="11"/>
      <c r="DK32" s="11"/>
      <c r="DL32" s="11"/>
      <c r="DM32" s="11"/>
      <c r="DN32" s="11"/>
      <c r="DO32" s="11"/>
      <c r="DP32" s="11"/>
      <c r="DQ32" s="11"/>
      <c r="DR32" s="11"/>
      <c r="DS32" s="11"/>
      <c r="DT32" s="11"/>
      <c r="DU32" s="11"/>
      <c r="DV32" s="11"/>
      <c r="DW32" s="11"/>
      <c r="DX32" s="11"/>
      <c r="DY32" s="11"/>
      <c r="DZ32" s="11"/>
      <c r="EA32" s="11"/>
      <c r="EB32" s="11"/>
      <c r="EC32" s="11"/>
      <c r="ED32" s="11"/>
      <c r="EE32" s="11"/>
      <c r="EF32" s="11"/>
      <c r="EG32" s="11"/>
      <c r="EH32" s="11"/>
      <c r="EI32" s="11"/>
      <c r="EJ32" s="11"/>
      <c r="EK32" s="11"/>
      <c r="EL32" s="11"/>
      <c r="EM32" s="11"/>
      <c r="EN32" s="11"/>
      <c r="EO32" s="11"/>
      <c r="EP32" s="11"/>
      <c r="EQ32" s="11"/>
      <c r="ER32" s="11"/>
      <c r="ES32" s="11"/>
      <c r="ET32" s="11"/>
      <c r="EU32" s="11"/>
      <c r="EV32" s="11"/>
      <c r="EW32" s="11"/>
      <c r="EX32" s="11"/>
      <c r="EY32" s="11"/>
      <c r="EZ32" s="11"/>
      <c r="FA32" s="11"/>
      <c r="FB32" s="11"/>
      <c r="FC32" s="11"/>
      <c r="FD32" s="11"/>
      <c r="FE32" s="11"/>
      <c r="FF32" s="11"/>
      <c r="FG32" s="11"/>
      <c r="FH32" s="11"/>
      <c r="FI32" s="11"/>
      <c r="FJ32" s="11"/>
      <c r="FK32" s="11"/>
      <c r="FL32" s="11"/>
      <c r="FM32" s="11"/>
      <c r="FN32" s="11"/>
      <c r="FO32" s="11"/>
      <c r="FP32" s="11"/>
      <c r="FQ32" s="11"/>
      <c r="FR32" s="11"/>
      <c r="FS32" s="11"/>
      <c r="FT32" s="11"/>
      <c r="FU32" s="11"/>
      <c r="FV32" s="11"/>
      <c r="FW32" s="11"/>
      <c r="FX32" s="11"/>
      <c r="FY32" s="11"/>
      <c r="FZ32" s="11"/>
      <c r="GA32" s="11"/>
      <c r="GB32" s="11"/>
      <c r="GC32" s="11"/>
      <c r="GD32" s="11"/>
      <c r="GE32" s="11"/>
      <c r="GF32" s="11"/>
      <c r="GG32" s="11"/>
      <c r="GH32" s="11"/>
      <c r="GI32" s="11"/>
      <c r="GJ32" s="11"/>
      <c r="GK32" s="11"/>
      <c r="GL32" s="11"/>
      <c r="GM32" s="11"/>
      <c r="GN32" s="11"/>
      <c r="GO32" s="11"/>
      <c r="GP32" s="11"/>
      <c r="GQ32" s="11"/>
      <c r="GR32" s="11"/>
      <c r="GS32" s="11"/>
      <c r="GT32" s="11"/>
      <c r="GU32" s="11"/>
      <c r="GV32" s="11"/>
      <c r="GW32" s="11"/>
      <c r="GX32" s="11"/>
      <c r="GY32" s="11"/>
      <c r="GZ32" s="11"/>
      <c r="HA32" s="11"/>
      <c r="HB32" s="11"/>
      <c r="HC32" s="11"/>
      <c r="HD32" s="11"/>
      <c r="HE32" s="11"/>
      <c r="HF32" s="11"/>
      <c r="HG32" s="11"/>
      <c r="HH32" s="11"/>
      <c r="HI32" s="11"/>
      <c r="HJ32" s="11"/>
      <c r="HK32" s="11"/>
      <c r="HL32" s="11"/>
      <c r="HM32" s="11"/>
      <c r="HN32" s="11"/>
      <c r="HO32" s="11"/>
      <c r="HP32" s="11"/>
      <c r="HQ32" s="11"/>
      <c r="HR32" s="11"/>
      <c r="HS32" s="11"/>
      <c r="HT32" s="11"/>
      <c r="HU32" s="11"/>
      <c r="HV32" s="11"/>
      <c r="HW32" s="11"/>
      <c r="HX32" s="11"/>
      <c r="HY32" s="11"/>
      <c r="HZ32" s="11"/>
      <c r="IA32" s="11"/>
      <c r="IB32" s="11"/>
      <c r="IC32" s="11"/>
      <c r="ID32" s="11"/>
      <c r="IE32" s="11"/>
      <c r="IF32" s="11"/>
      <c r="IG32" s="11"/>
      <c r="IH32" s="11"/>
      <c r="II32" s="11"/>
      <c r="IJ32" s="11"/>
      <c r="IK32" s="11"/>
      <c r="IL32" s="11"/>
      <c r="IM32" s="11"/>
    </row>
    <row r="33" spans="1:247" ht="11.25" customHeight="1">
      <c r="A33" s="11"/>
      <c r="B33" s="11"/>
      <c r="C33" s="11"/>
      <c r="D33" s="11"/>
      <c r="E33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1"/>
      <c r="CZ33" s="11"/>
      <c r="DA33" s="11"/>
      <c r="DB33" s="11"/>
      <c r="DC33" s="11"/>
      <c r="DD33" s="11"/>
      <c r="DE33" s="11"/>
      <c r="DF33" s="11"/>
      <c r="DG33" s="11"/>
      <c r="DH33" s="11"/>
      <c r="DI33" s="11"/>
      <c r="DJ33" s="11"/>
      <c r="DK33" s="11"/>
      <c r="DL33" s="11"/>
      <c r="DM33" s="11"/>
      <c r="DN33" s="11"/>
      <c r="DO33" s="11"/>
      <c r="DP33" s="11"/>
      <c r="DQ33" s="11"/>
      <c r="DR33" s="11"/>
      <c r="DS33" s="11"/>
      <c r="DT33" s="11"/>
      <c r="DU33" s="11"/>
      <c r="DV33" s="11"/>
      <c r="DW33" s="11"/>
      <c r="DX33" s="11"/>
      <c r="DY33" s="11"/>
      <c r="DZ33" s="11"/>
      <c r="EA33" s="11"/>
      <c r="EB33" s="11"/>
      <c r="EC33" s="11"/>
      <c r="ED33" s="11"/>
      <c r="EE33" s="11"/>
      <c r="EF33" s="11"/>
      <c r="EG33" s="11"/>
      <c r="EH33" s="11"/>
      <c r="EI33" s="11"/>
      <c r="EJ33" s="11"/>
      <c r="EK33" s="11"/>
      <c r="EL33" s="11"/>
      <c r="EM33" s="11"/>
      <c r="EN33" s="11"/>
      <c r="EO33" s="11"/>
      <c r="EP33" s="11"/>
      <c r="EQ33" s="11"/>
      <c r="ER33" s="11"/>
      <c r="ES33" s="11"/>
      <c r="ET33" s="11"/>
      <c r="EU33" s="11"/>
      <c r="EV33" s="11"/>
      <c r="EW33" s="11"/>
      <c r="EX33" s="11"/>
      <c r="EY33" s="11"/>
      <c r="EZ33" s="11"/>
      <c r="FA33" s="11"/>
      <c r="FB33" s="11"/>
      <c r="FC33" s="11"/>
      <c r="FD33" s="11"/>
      <c r="FE33" s="11"/>
      <c r="FF33" s="11"/>
      <c r="FG33" s="11"/>
      <c r="FH33" s="11"/>
      <c r="FI33" s="11"/>
      <c r="FJ33" s="11"/>
      <c r="FK33" s="11"/>
      <c r="FL33" s="11"/>
      <c r="FM33" s="11"/>
      <c r="FN33" s="11"/>
      <c r="FO33" s="11"/>
      <c r="FP33" s="11"/>
      <c r="FQ33" s="11"/>
      <c r="FR33" s="11"/>
      <c r="FS33" s="11"/>
      <c r="FT33" s="11"/>
      <c r="FU33" s="11"/>
      <c r="FV33" s="11"/>
      <c r="FW33" s="11"/>
      <c r="FX33" s="11"/>
      <c r="FY33" s="11"/>
      <c r="FZ33" s="11"/>
      <c r="GA33" s="11"/>
      <c r="GB33" s="11"/>
      <c r="GC33" s="11"/>
      <c r="GD33" s="11"/>
      <c r="GE33" s="11"/>
      <c r="GF33" s="11"/>
      <c r="GG33" s="11"/>
      <c r="GH33" s="11"/>
      <c r="GI33" s="11"/>
      <c r="GJ33" s="11"/>
      <c r="GK33" s="11"/>
      <c r="GL33" s="11"/>
      <c r="GM33" s="11"/>
      <c r="GN33" s="11"/>
      <c r="GO33" s="11"/>
      <c r="GP33" s="11"/>
      <c r="GQ33" s="11"/>
      <c r="GR33" s="11"/>
      <c r="GS33" s="11"/>
      <c r="GT33" s="11"/>
      <c r="GU33" s="11"/>
      <c r="GV33" s="11"/>
      <c r="GW33" s="11"/>
      <c r="GX33" s="11"/>
      <c r="GY33" s="11"/>
      <c r="GZ33" s="11"/>
      <c r="HA33" s="11"/>
      <c r="HB33" s="11"/>
      <c r="HC33" s="11"/>
      <c r="HD33" s="11"/>
      <c r="HE33" s="11"/>
      <c r="HF33" s="11"/>
      <c r="HG33" s="11"/>
      <c r="HH33" s="11"/>
      <c r="HI33" s="11"/>
      <c r="HJ33" s="11"/>
      <c r="HK33" s="11"/>
      <c r="HL33" s="11"/>
      <c r="HM33" s="11"/>
      <c r="HN33" s="11"/>
      <c r="HO33" s="11"/>
      <c r="HP33" s="11"/>
      <c r="HQ33" s="11"/>
      <c r="HR33" s="11"/>
      <c r="HS33" s="11"/>
      <c r="HT33" s="11"/>
      <c r="HU33" s="11"/>
      <c r="HV33" s="11"/>
      <c r="HW33" s="11"/>
      <c r="HX33" s="11"/>
      <c r="HY33" s="11"/>
      <c r="HZ33" s="11"/>
      <c r="IA33" s="11"/>
      <c r="IB33" s="11"/>
      <c r="IC33" s="11"/>
      <c r="ID33" s="11"/>
      <c r="IE33" s="11"/>
      <c r="IF33" s="11"/>
      <c r="IG33" s="11"/>
      <c r="IH33" s="11"/>
      <c r="II33" s="11"/>
      <c r="IJ33" s="11"/>
      <c r="IK33" s="11"/>
      <c r="IL33" s="11"/>
      <c r="IM33" s="11"/>
    </row>
    <row r="34" spans="1:247" ht="11.25" customHeight="1">
      <c r="A34" s="11"/>
      <c r="B34" s="11"/>
      <c r="C34" s="11"/>
      <c r="D34" s="11"/>
      <c r="E34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/>
      <c r="CR34" s="11"/>
      <c r="CS34" s="11"/>
      <c r="CT34" s="11"/>
      <c r="CU34" s="11"/>
      <c r="CV34" s="11"/>
      <c r="CW34" s="11"/>
      <c r="CX34" s="11"/>
      <c r="CY34" s="11"/>
      <c r="CZ34" s="11"/>
      <c r="DA34" s="11"/>
      <c r="DB34" s="11"/>
      <c r="DC34" s="11"/>
      <c r="DD34" s="11"/>
      <c r="DE34" s="11"/>
      <c r="DF34" s="11"/>
      <c r="DG34" s="11"/>
      <c r="DH34" s="11"/>
      <c r="DI34" s="11"/>
      <c r="DJ34" s="11"/>
      <c r="DK34" s="11"/>
      <c r="DL34" s="11"/>
      <c r="DM34" s="11"/>
      <c r="DN34" s="11"/>
      <c r="DO34" s="11"/>
      <c r="DP34" s="11"/>
      <c r="DQ34" s="11"/>
      <c r="DR34" s="11"/>
      <c r="DS34" s="11"/>
      <c r="DT34" s="11"/>
      <c r="DU34" s="11"/>
      <c r="DV34" s="11"/>
      <c r="DW34" s="11"/>
      <c r="DX34" s="11"/>
      <c r="DY34" s="11"/>
      <c r="DZ34" s="11"/>
      <c r="EA34" s="11"/>
      <c r="EB34" s="11"/>
      <c r="EC34" s="11"/>
      <c r="ED34" s="11"/>
      <c r="EE34" s="11"/>
      <c r="EF34" s="11"/>
      <c r="EG34" s="11"/>
      <c r="EH34" s="11"/>
      <c r="EI34" s="11"/>
      <c r="EJ34" s="11"/>
      <c r="EK34" s="11"/>
      <c r="EL34" s="11"/>
      <c r="EM34" s="11"/>
      <c r="EN34" s="11"/>
      <c r="EO34" s="11"/>
      <c r="EP34" s="11"/>
      <c r="EQ34" s="11"/>
      <c r="ER34" s="11"/>
      <c r="ES34" s="11"/>
      <c r="ET34" s="11"/>
      <c r="EU34" s="11"/>
      <c r="EV34" s="11"/>
      <c r="EW34" s="11"/>
      <c r="EX34" s="11"/>
      <c r="EY34" s="11"/>
      <c r="EZ34" s="11"/>
      <c r="FA34" s="11"/>
      <c r="FB34" s="11"/>
      <c r="FC34" s="11"/>
      <c r="FD34" s="11"/>
      <c r="FE34" s="11"/>
      <c r="FF34" s="11"/>
      <c r="FG34" s="11"/>
      <c r="FH34" s="11"/>
      <c r="FI34" s="11"/>
      <c r="FJ34" s="11"/>
      <c r="FK34" s="11"/>
      <c r="FL34" s="11"/>
      <c r="FM34" s="11"/>
      <c r="FN34" s="11"/>
      <c r="FO34" s="11"/>
      <c r="FP34" s="11"/>
      <c r="FQ34" s="11"/>
      <c r="FR34" s="11"/>
      <c r="FS34" s="11"/>
      <c r="FT34" s="11"/>
      <c r="FU34" s="11"/>
      <c r="FV34" s="11"/>
      <c r="FW34" s="11"/>
      <c r="FX34" s="11"/>
      <c r="FY34" s="11"/>
      <c r="FZ34" s="11"/>
      <c r="GA34" s="11"/>
      <c r="GB34" s="11"/>
      <c r="GC34" s="11"/>
      <c r="GD34" s="11"/>
      <c r="GE34" s="11"/>
      <c r="GF34" s="11"/>
      <c r="GG34" s="11"/>
      <c r="GH34" s="11"/>
      <c r="GI34" s="11"/>
      <c r="GJ34" s="11"/>
      <c r="GK34" s="11"/>
      <c r="GL34" s="11"/>
      <c r="GM34" s="11"/>
      <c r="GN34" s="11"/>
      <c r="GO34" s="11"/>
      <c r="GP34" s="11"/>
      <c r="GQ34" s="11"/>
      <c r="GR34" s="11"/>
      <c r="GS34" s="11"/>
      <c r="GT34" s="11"/>
      <c r="GU34" s="11"/>
      <c r="GV34" s="11"/>
      <c r="GW34" s="11"/>
      <c r="GX34" s="11"/>
      <c r="GY34" s="11"/>
      <c r="GZ34" s="11"/>
      <c r="HA34" s="11"/>
      <c r="HB34" s="11"/>
      <c r="HC34" s="11"/>
      <c r="HD34" s="11"/>
      <c r="HE34" s="11"/>
      <c r="HF34" s="11"/>
      <c r="HG34" s="11"/>
      <c r="HH34" s="11"/>
      <c r="HI34" s="11"/>
      <c r="HJ34" s="11"/>
      <c r="HK34" s="11"/>
      <c r="HL34" s="11"/>
      <c r="HM34" s="11"/>
      <c r="HN34" s="11"/>
      <c r="HO34" s="11"/>
      <c r="HP34" s="11"/>
      <c r="HQ34" s="11"/>
      <c r="HR34" s="11"/>
      <c r="HS34" s="11"/>
      <c r="HT34" s="11"/>
      <c r="HU34" s="11"/>
      <c r="HV34" s="11"/>
      <c r="HW34" s="11"/>
      <c r="HX34" s="11"/>
      <c r="HY34" s="11"/>
      <c r="HZ34" s="11"/>
      <c r="IA34" s="11"/>
      <c r="IB34" s="11"/>
      <c r="IC34" s="11"/>
      <c r="ID34" s="11"/>
      <c r="IE34" s="11"/>
      <c r="IF34" s="11"/>
      <c r="IG34" s="11"/>
      <c r="IH34" s="11"/>
      <c r="II34" s="11"/>
      <c r="IJ34" s="11"/>
      <c r="IK34" s="11"/>
      <c r="IL34" s="11"/>
      <c r="IM34" s="11"/>
    </row>
    <row r="35" spans="1:247" ht="11.25" customHeight="1">
      <c r="A35" s="11"/>
      <c r="B35" s="11"/>
      <c r="C35" s="11"/>
      <c r="D35" s="11"/>
      <c r="E35"/>
      <c r="F35" s="11"/>
      <c r="G35" s="11"/>
      <c r="H35"/>
      <c r="I35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</row>
    <row r="36" spans="1:247" ht="11.25" customHeight="1">
      <c r="A36" s="11"/>
      <c r="B36" s="11"/>
      <c r="C36" s="11"/>
      <c r="D36" s="11"/>
      <c r="E36"/>
      <c r="F36" s="11"/>
      <c r="G36" s="11"/>
      <c r="H36"/>
      <c r="I36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</row>
    <row r="37" spans="1:247" ht="11.25" customHeight="1">
      <c r="A37" s="11"/>
      <c r="B37" s="11"/>
      <c r="C37" s="11"/>
      <c r="D37" s="11"/>
      <c r="E37"/>
      <c r="F37" s="11"/>
      <c r="G37" s="11"/>
      <c r="H37"/>
      <c r="I37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</row>
    <row r="38" spans="1:247" ht="11.25" customHeight="1">
      <c r="A38" s="11"/>
      <c r="B38" s="11"/>
      <c r="C38" s="11"/>
      <c r="D38" s="11"/>
      <c r="E38"/>
      <c r="F38" s="11"/>
      <c r="G38" s="11"/>
      <c r="H38"/>
      <c r="I38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</row>
    <row r="39" spans="1:247" ht="11.25" customHeight="1">
      <c r="A39" s="11"/>
      <c r="B39" s="11"/>
      <c r="C39" s="11"/>
      <c r="D39" s="11"/>
      <c r="E39"/>
      <c r="F39" s="11"/>
      <c r="G39" s="11"/>
      <c r="H39"/>
      <c r="I39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  <c r="CM39" s="11"/>
      <c r="CN39" s="11"/>
      <c r="CO39" s="11"/>
      <c r="CP39" s="11"/>
      <c r="CQ39" s="11"/>
      <c r="CR39" s="11"/>
      <c r="CS39" s="11"/>
      <c r="CT39" s="11"/>
      <c r="CU39" s="11"/>
      <c r="CV39" s="11"/>
      <c r="CW39" s="11"/>
      <c r="CX39" s="11"/>
      <c r="CY39" s="11"/>
      <c r="CZ39" s="11"/>
      <c r="DA39" s="11"/>
      <c r="DB39" s="11"/>
      <c r="DC39" s="11"/>
      <c r="DD39" s="11"/>
      <c r="DE39" s="11"/>
      <c r="DF39" s="11"/>
      <c r="DG39" s="11"/>
      <c r="DH39" s="11"/>
      <c r="DI39" s="11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  <c r="EA39" s="11"/>
      <c r="EB39" s="11"/>
      <c r="EC39" s="11"/>
      <c r="ED39" s="11"/>
      <c r="EE39" s="11"/>
      <c r="EF39" s="11"/>
      <c r="EG39" s="11"/>
      <c r="EH39" s="11"/>
      <c r="EI39" s="11"/>
      <c r="EJ39" s="11"/>
      <c r="EK39" s="11"/>
      <c r="EL39" s="11"/>
      <c r="EM39" s="11"/>
      <c r="EN39" s="11"/>
      <c r="EO39" s="11"/>
      <c r="EP39" s="11"/>
      <c r="EQ39" s="11"/>
      <c r="ER39" s="11"/>
      <c r="ES39" s="11"/>
      <c r="ET39" s="11"/>
      <c r="EU39" s="11"/>
      <c r="EV39" s="11"/>
      <c r="EW39" s="11"/>
      <c r="EX39" s="11"/>
      <c r="EY39" s="11"/>
      <c r="EZ39" s="11"/>
      <c r="FA39" s="11"/>
      <c r="FB39" s="11"/>
      <c r="FC39" s="11"/>
      <c r="FD39" s="11"/>
      <c r="FE39" s="11"/>
      <c r="FF39" s="11"/>
      <c r="FG39" s="11"/>
      <c r="FH39" s="11"/>
      <c r="FI39" s="11"/>
      <c r="FJ39" s="11"/>
      <c r="FK39" s="11"/>
      <c r="FL39" s="11"/>
      <c r="FM39" s="11"/>
      <c r="FN39" s="11"/>
      <c r="FO39" s="11"/>
      <c r="FP39" s="11"/>
      <c r="FQ39" s="11"/>
      <c r="FR39" s="11"/>
      <c r="FS39" s="11"/>
      <c r="FT39" s="11"/>
      <c r="FU39" s="11"/>
      <c r="FV39" s="11"/>
      <c r="FW39" s="11"/>
      <c r="FX39" s="11"/>
      <c r="FY39" s="11"/>
      <c r="FZ39" s="11"/>
      <c r="GA39" s="11"/>
      <c r="GB39" s="11"/>
      <c r="GC39" s="11"/>
      <c r="GD39" s="11"/>
      <c r="GE39" s="11"/>
      <c r="GF39" s="11"/>
      <c r="GG39" s="11"/>
      <c r="GH39" s="11"/>
      <c r="GI39" s="11"/>
      <c r="GJ39" s="11"/>
      <c r="GK39" s="11"/>
      <c r="GL39" s="11"/>
      <c r="GM39" s="11"/>
      <c r="GN39" s="11"/>
      <c r="GO39" s="11"/>
      <c r="GP39" s="11"/>
      <c r="GQ39" s="11"/>
      <c r="GR39" s="11"/>
      <c r="GS39" s="11"/>
      <c r="GT39" s="11"/>
      <c r="GU39" s="11"/>
      <c r="GV39" s="11"/>
      <c r="GW39" s="11"/>
      <c r="GX39" s="11"/>
      <c r="GY39" s="11"/>
      <c r="GZ39" s="11"/>
      <c r="HA39" s="11"/>
      <c r="HB39" s="11"/>
      <c r="HC39" s="11"/>
      <c r="HD39" s="11"/>
      <c r="HE39" s="11"/>
      <c r="HF39" s="11"/>
      <c r="HG39" s="11"/>
      <c r="HH39" s="11"/>
      <c r="HI39" s="11"/>
      <c r="HJ39" s="11"/>
      <c r="HK39" s="11"/>
      <c r="HL39" s="11"/>
      <c r="HM39" s="11"/>
      <c r="HN39" s="11"/>
      <c r="HO39" s="11"/>
      <c r="HP39" s="11"/>
      <c r="HQ39" s="11"/>
      <c r="HR39" s="11"/>
      <c r="HS39" s="11"/>
      <c r="HT39" s="11"/>
      <c r="HU39" s="11"/>
      <c r="HV39" s="11"/>
      <c r="HW39" s="11"/>
      <c r="HX39" s="11"/>
      <c r="HY39" s="11"/>
      <c r="HZ39" s="11"/>
      <c r="IA39" s="11"/>
      <c r="IB39" s="11"/>
      <c r="IC39" s="11"/>
      <c r="ID39" s="11"/>
      <c r="IE39" s="11"/>
      <c r="IF39" s="11"/>
      <c r="IG39" s="11"/>
      <c r="IH39" s="11"/>
      <c r="II39" s="11"/>
      <c r="IJ39" s="11"/>
      <c r="IK39" s="11"/>
      <c r="IL39" s="11"/>
      <c r="IM39" s="11"/>
    </row>
    <row r="40" spans="1:247" ht="11.25" customHeight="1">
      <c r="A40" s="11"/>
      <c r="B40" s="11"/>
      <c r="C40" s="11"/>
      <c r="D40" s="11"/>
      <c r="E40"/>
      <c r="F40" s="11"/>
      <c r="G40" s="11"/>
      <c r="H40"/>
      <c r="I40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  <c r="CM40" s="11"/>
      <c r="CN40" s="11"/>
      <c r="CO40" s="11"/>
      <c r="CP40" s="11"/>
      <c r="CQ40" s="11"/>
      <c r="CR40" s="11"/>
      <c r="CS40" s="11"/>
      <c r="CT40" s="11"/>
      <c r="CU40" s="11"/>
      <c r="CV40" s="11"/>
      <c r="CW40" s="11"/>
      <c r="CX40" s="11"/>
      <c r="CY40" s="11"/>
      <c r="CZ40" s="11"/>
      <c r="DA40" s="11"/>
      <c r="DB40" s="11"/>
      <c r="DC40" s="11"/>
      <c r="DD40" s="11"/>
      <c r="DE40" s="11"/>
      <c r="DF40" s="11"/>
      <c r="DG40" s="11"/>
      <c r="DH40" s="11"/>
      <c r="DI40" s="11"/>
      <c r="DJ40" s="11"/>
      <c r="DK40" s="11"/>
      <c r="DL40" s="11"/>
      <c r="DM40" s="11"/>
      <c r="DN40" s="11"/>
      <c r="DO40" s="11"/>
      <c r="DP40" s="11"/>
      <c r="DQ40" s="11"/>
      <c r="DR40" s="11"/>
      <c r="DS40" s="11"/>
      <c r="DT40" s="11"/>
      <c r="DU40" s="11"/>
      <c r="DV40" s="11"/>
      <c r="DW40" s="11"/>
      <c r="DX40" s="11"/>
      <c r="DY40" s="11"/>
      <c r="DZ40" s="11"/>
      <c r="EA40" s="11"/>
      <c r="EB40" s="11"/>
      <c r="EC40" s="11"/>
      <c r="ED40" s="11"/>
      <c r="EE40" s="11"/>
      <c r="EF40" s="11"/>
      <c r="EG40" s="11"/>
      <c r="EH40" s="11"/>
      <c r="EI40" s="11"/>
      <c r="EJ40" s="11"/>
      <c r="EK40" s="11"/>
      <c r="EL40" s="11"/>
      <c r="EM40" s="11"/>
      <c r="EN40" s="11"/>
      <c r="EO40" s="11"/>
      <c r="EP40" s="11"/>
      <c r="EQ40" s="11"/>
      <c r="ER40" s="11"/>
      <c r="ES40" s="11"/>
      <c r="ET40" s="11"/>
      <c r="EU40" s="11"/>
      <c r="EV40" s="11"/>
      <c r="EW40" s="11"/>
      <c r="EX40" s="11"/>
      <c r="EY40" s="11"/>
      <c r="EZ40" s="11"/>
      <c r="FA40" s="11"/>
      <c r="FB40" s="11"/>
      <c r="FC40" s="11"/>
      <c r="FD40" s="11"/>
      <c r="FE40" s="11"/>
      <c r="FF40" s="11"/>
      <c r="FG40" s="11"/>
      <c r="FH40" s="11"/>
      <c r="FI40" s="11"/>
      <c r="FJ40" s="11"/>
      <c r="FK40" s="11"/>
      <c r="FL40" s="11"/>
      <c r="FM40" s="11"/>
      <c r="FN40" s="11"/>
      <c r="FO40" s="11"/>
      <c r="FP40" s="11"/>
      <c r="FQ40" s="11"/>
      <c r="FR40" s="11"/>
      <c r="FS40" s="11"/>
      <c r="FT40" s="11"/>
      <c r="FU40" s="11"/>
      <c r="FV40" s="11"/>
      <c r="FW40" s="11"/>
      <c r="FX40" s="11"/>
      <c r="FY40" s="11"/>
      <c r="FZ40" s="11"/>
      <c r="GA40" s="11"/>
      <c r="GB40" s="11"/>
      <c r="GC40" s="11"/>
      <c r="GD40" s="11"/>
      <c r="GE40" s="11"/>
      <c r="GF40" s="11"/>
      <c r="GG40" s="11"/>
      <c r="GH40" s="11"/>
      <c r="GI40" s="11"/>
      <c r="GJ40" s="11"/>
      <c r="GK40" s="11"/>
      <c r="GL40" s="11"/>
      <c r="GM40" s="11"/>
      <c r="GN40" s="11"/>
      <c r="GO40" s="11"/>
      <c r="GP40" s="11"/>
      <c r="GQ40" s="11"/>
      <c r="GR40" s="11"/>
      <c r="GS40" s="11"/>
      <c r="GT40" s="11"/>
      <c r="GU40" s="11"/>
      <c r="GV40" s="11"/>
      <c r="GW40" s="11"/>
      <c r="GX40" s="11"/>
      <c r="GY40" s="11"/>
      <c r="GZ40" s="11"/>
      <c r="HA40" s="11"/>
      <c r="HB40" s="11"/>
      <c r="HC40" s="11"/>
      <c r="HD40" s="11"/>
      <c r="HE40" s="11"/>
      <c r="HF40" s="11"/>
      <c r="HG40" s="11"/>
      <c r="HH40" s="11"/>
      <c r="HI40" s="11"/>
      <c r="HJ40" s="11"/>
      <c r="HK40" s="11"/>
      <c r="HL40" s="11"/>
      <c r="HM40" s="11"/>
      <c r="HN40" s="11"/>
      <c r="HO40" s="11"/>
      <c r="HP40" s="11"/>
      <c r="HQ40" s="11"/>
      <c r="HR40" s="11"/>
      <c r="HS40" s="11"/>
      <c r="HT40" s="11"/>
      <c r="HU40" s="11"/>
      <c r="HV40" s="11"/>
      <c r="HW40" s="11"/>
      <c r="HX40" s="11"/>
      <c r="HY40" s="11"/>
      <c r="HZ40" s="11"/>
      <c r="IA40" s="11"/>
      <c r="IB40" s="11"/>
      <c r="IC40" s="11"/>
      <c r="ID40" s="11"/>
      <c r="IE40" s="11"/>
      <c r="IF40" s="11"/>
      <c r="IG40" s="11"/>
      <c r="IH40" s="11"/>
      <c r="II40" s="11"/>
      <c r="IJ40" s="11"/>
      <c r="IK40" s="11"/>
      <c r="IL40" s="11"/>
      <c r="IM40" s="11"/>
    </row>
    <row r="41" spans="1:247" ht="11.25" customHeight="1">
      <c r="A41" s="11"/>
      <c r="B41" s="11"/>
      <c r="C41" s="11"/>
      <c r="D41" s="11"/>
      <c r="E41"/>
      <c r="F41" s="11"/>
      <c r="G41" s="11"/>
      <c r="H41"/>
      <c r="I4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  <c r="CM41" s="11"/>
      <c r="CN41" s="11"/>
      <c r="CO41" s="11"/>
      <c r="CP41" s="11"/>
      <c r="CQ41" s="11"/>
      <c r="CR41" s="11"/>
      <c r="CS41" s="11"/>
      <c r="CT41" s="11"/>
      <c r="CU41" s="11"/>
      <c r="CV41" s="11"/>
      <c r="CW41" s="11"/>
      <c r="CX41" s="11"/>
      <c r="CY41" s="11"/>
      <c r="CZ41" s="11"/>
      <c r="DA41" s="11"/>
      <c r="DB41" s="11"/>
      <c r="DC41" s="11"/>
      <c r="DD41" s="11"/>
      <c r="DE41" s="11"/>
      <c r="DF41" s="11"/>
      <c r="DG41" s="11"/>
      <c r="DH41" s="11"/>
      <c r="DI41" s="11"/>
      <c r="DJ41" s="11"/>
      <c r="DK41" s="11"/>
      <c r="DL41" s="11"/>
      <c r="DM41" s="11"/>
      <c r="DN41" s="11"/>
      <c r="DO41" s="11"/>
      <c r="DP41" s="11"/>
      <c r="DQ41" s="11"/>
      <c r="DR41" s="11"/>
      <c r="DS41" s="11"/>
      <c r="DT41" s="11"/>
      <c r="DU41" s="11"/>
      <c r="DV41" s="11"/>
      <c r="DW41" s="11"/>
      <c r="DX41" s="11"/>
      <c r="DY41" s="11"/>
      <c r="DZ41" s="11"/>
      <c r="EA41" s="11"/>
      <c r="EB41" s="11"/>
      <c r="EC41" s="11"/>
      <c r="ED41" s="11"/>
      <c r="EE41" s="11"/>
      <c r="EF41" s="11"/>
      <c r="EG41" s="11"/>
      <c r="EH41" s="11"/>
      <c r="EI41" s="11"/>
      <c r="EJ41" s="11"/>
      <c r="EK41" s="11"/>
      <c r="EL41" s="11"/>
      <c r="EM41" s="11"/>
      <c r="EN41" s="11"/>
      <c r="EO41" s="11"/>
      <c r="EP41" s="11"/>
      <c r="EQ41" s="11"/>
      <c r="ER41" s="11"/>
      <c r="ES41" s="11"/>
      <c r="ET41" s="11"/>
      <c r="EU41" s="11"/>
      <c r="EV41" s="11"/>
      <c r="EW41" s="11"/>
      <c r="EX41" s="11"/>
      <c r="EY41" s="11"/>
      <c r="EZ41" s="11"/>
      <c r="FA41" s="11"/>
      <c r="FB41" s="11"/>
      <c r="FC41" s="11"/>
      <c r="FD41" s="11"/>
      <c r="FE41" s="11"/>
      <c r="FF41" s="11"/>
      <c r="FG41" s="11"/>
      <c r="FH41" s="11"/>
      <c r="FI41" s="11"/>
      <c r="FJ41" s="11"/>
      <c r="FK41" s="11"/>
      <c r="FL41" s="11"/>
      <c r="FM41" s="11"/>
      <c r="FN41" s="11"/>
      <c r="FO41" s="11"/>
      <c r="FP41" s="11"/>
      <c r="FQ41" s="11"/>
      <c r="FR41" s="11"/>
      <c r="FS41" s="11"/>
      <c r="FT41" s="11"/>
      <c r="FU41" s="11"/>
      <c r="FV41" s="11"/>
      <c r="FW41" s="11"/>
      <c r="FX41" s="11"/>
      <c r="FY41" s="11"/>
      <c r="FZ41" s="11"/>
      <c r="GA41" s="11"/>
      <c r="GB41" s="11"/>
      <c r="GC41" s="11"/>
      <c r="GD41" s="11"/>
      <c r="GE41" s="11"/>
      <c r="GF41" s="11"/>
      <c r="GG41" s="11"/>
      <c r="GH41" s="11"/>
      <c r="GI41" s="11"/>
      <c r="GJ41" s="11"/>
      <c r="GK41" s="11"/>
      <c r="GL41" s="11"/>
      <c r="GM41" s="11"/>
      <c r="GN41" s="11"/>
      <c r="GO41" s="11"/>
      <c r="GP41" s="11"/>
      <c r="GQ41" s="11"/>
      <c r="GR41" s="11"/>
      <c r="GS41" s="11"/>
      <c r="GT41" s="11"/>
      <c r="GU41" s="11"/>
      <c r="GV41" s="11"/>
      <c r="GW41" s="11"/>
      <c r="GX41" s="11"/>
      <c r="GY41" s="11"/>
      <c r="GZ41" s="11"/>
      <c r="HA41" s="11"/>
      <c r="HB41" s="11"/>
      <c r="HC41" s="11"/>
      <c r="HD41" s="11"/>
      <c r="HE41" s="11"/>
      <c r="HF41" s="11"/>
      <c r="HG41" s="11"/>
      <c r="HH41" s="11"/>
      <c r="HI41" s="11"/>
      <c r="HJ41" s="11"/>
      <c r="HK41" s="11"/>
      <c r="HL41" s="11"/>
      <c r="HM41" s="11"/>
      <c r="HN41" s="11"/>
      <c r="HO41" s="11"/>
      <c r="HP41" s="11"/>
      <c r="HQ41" s="11"/>
      <c r="HR41" s="11"/>
      <c r="HS41" s="11"/>
      <c r="HT41" s="11"/>
      <c r="HU41" s="11"/>
      <c r="HV41" s="11"/>
      <c r="HW41" s="11"/>
      <c r="HX41" s="11"/>
      <c r="HY41" s="11"/>
      <c r="HZ41" s="11"/>
      <c r="IA41" s="11"/>
      <c r="IB41" s="11"/>
      <c r="IC41" s="11"/>
      <c r="ID41" s="11"/>
      <c r="IE41" s="11"/>
      <c r="IF41" s="11"/>
      <c r="IG41" s="11"/>
      <c r="IH41" s="11"/>
      <c r="II41" s="11"/>
      <c r="IJ41" s="11"/>
      <c r="IK41" s="11"/>
      <c r="IL41" s="11"/>
      <c r="IM41" s="11"/>
    </row>
    <row r="42" spans="1:247" ht="11.25" customHeight="1">
      <c r="A42" s="11"/>
      <c r="B42" s="11"/>
      <c r="C42" s="11"/>
      <c r="D42" s="11"/>
      <c r="E42"/>
      <c r="F42" s="11"/>
      <c r="G42" s="11"/>
      <c r="H42"/>
      <c r="I42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  <c r="CP42" s="11"/>
      <c r="CQ42" s="11"/>
      <c r="CR42" s="11"/>
      <c r="CS42" s="11"/>
      <c r="CT42" s="11"/>
      <c r="CU42" s="11"/>
      <c r="CV42" s="11"/>
      <c r="CW42" s="11"/>
      <c r="CX42" s="11"/>
      <c r="CY42" s="11"/>
      <c r="CZ42" s="11"/>
      <c r="DA42" s="11"/>
      <c r="DB42" s="11"/>
      <c r="DC42" s="11"/>
      <c r="DD42" s="11"/>
      <c r="DE42" s="11"/>
      <c r="DF42" s="11"/>
      <c r="DG42" s="11"/>
      <c r="DH42" s="11"/>
      <c r="DI42" s="11"/>
      <c r="DJ42" s="11"/>
      <c r="DK42" s="11"/>
      <c r="DL42" s="11"/>
      <c r="DM42" s="11"/>
      <c r="DN42" s="11"/>
      <c r="DO42" s="11"/>
      <c r="DP42" s="11"/>
      <c r="DQ42" s="11"/>
      <c r="DR42" s="11"/>
      <c r="DS42" s="11"/>
      <c r="DT42" s="11"/>
      <c r="DU42" s="11"/>
      <c r="DV42" s="11"/>
      <c r="DW42" s="11"/>
      <c r="DX42" s="11"/>
      <c r="DY42" s="11"/>
      <c r="DZ42" s="11"/>
      <c r="EA42" s="11"/>
      <c r="EB42" s="11"/>
      <c r="EC42" s="11"/>
      <c r="ED42" s="11"/>
      <c r="EE42" s="11"/>
      <c r="EF42" s="11"/>
      <c r="EG42" s="11"/>
      <c r="EH42" s="11"/>
      <c r="EI42" s="11"/>
      <c r="EJ42" s="11"/>
      <c r="EK42" s="11"/>
      <c r="EL42" s="11"/>
      <c r="EM42" s="11"/>
      <c r="EN42" s="11"/>
      <c r="EO42" s="11"/>
      <c r="EP42" s="11"/>
      <c r="EQ42" s="11"/>
      <c r="ER42" s="11"/>
      <c r="ES42" s="11"/>
      <c r="ET42" s="11"/>
      <c r="EU42" s="11"/>
      <c r="EV42" s="11"/>
      <c r="EW42" s="11"/>
      <c r="EX42" s="11"/>
      <c r="EY42" s="11"/>
      <c r="EZ42" s="11"/>
      <c r="FA42" s="11"/>
      <c r="FB42" s="11"/>
      <c r="FC42" s="11"/>
      <c r="FD42" s="11"/>
      <c r="FE42" s="11"/>
      <c r="FF42" s="11"/>
      <c r="FG42" s="11"/>
      <c r="FH42" s="11"/>
      <c r="FI42" s="11"/>
      <c r="FJ42" s="11"/>
      <c r="FK42" s="11"/>
      <c r="FL42" s="11"/>
      <c r="FM42" s="11"/>
      <c r="FN42" s="11"/>
      <c r="FO42" s="11"/>
      <c r="FP42" s="11"/>
      <c r="FQ42" s="11"/>
      <c r="FR42" s="11"/>
      <c r="FS42" s="11"/>
      <c r="FT42" s="11"/>
      <c r="FU42" s="11"/>
      <c r="FV42" s="11"/>
      <c r="FW42" s="11"/>
      <c r="FX42" s="11"/>
      <c r="FY42" s="11"/>
      <c r="FZ42" s="11"/>
      <c r="GA42" s="11"/>
      <c r="GB42" s="11"/>
      <c r="GC42" s="11"/>
      <c r="GD42" s="11"/>
      <c r="GE42" s="11"/>
      <c r="GF42" s="11"/>
      <c r="GG42" s="11"/>
      <c r="GH42" s="11"/>
      <c r="GI42" s="11"/>
      <c r="GJ42" s="11"/>
      <c r="GK42" s="11"/>
      <c r="GL42" s="11"/>
      <c r="GM42" s="11"/>
      <c r="GN42" s="11"/>
      <c r="GO42" s="11"/>
      <c r="GP42" s="11"/>
      <c r="GQ42" s="11"/>
      <c r="GR42" s="11"/>
      <c r="GS42" s="11"/>
      <c r="GT42" s="11"/>
      <c r="GU42" s="11"/>
      <c r="GV42" s="11"/>
      <c r="GW42" s="11"/>
      <c r="GX42" s="11"/>
      <c r="GY42" s="11"/>
      <c r="GZ42" s="11"/>
      <c r="HA42" s="11"/>
      <c r="HB42" s="11"/>
      <c r="HC42" s="11"/>
      <c r="HD42" s="11"/>
      <c r="HE42" s="11"/>
      <c r="HF42" s="11"/>
      <c r="HG42" s="11"/>
      <c r="HH42" s="11"/>
      <c r="HI42" s="11"/>
      <c r="HJ42" s="11"/>
      <c r="HK42" s="11"/>
      <c r="HL42" s="11"/>
      <c r="HM42" s="11"/>
      <c r="HN42" s="11"/>
      <c r="HO42" s="11"/>
      <c r="HP42" s="11"/>
      <c r="HQ42" s="11"/>
      <c r="HR42" s="11"/>
      <c r="HS42" s="11"/>
      <c r="HT42" s="11"/>
      <c r="HU42" s="11"/>
      <c r="HV42" s="11"/>
      <c r="HW42" s="11"/>
      <c r="HX42" s="11"/>
      <c r="HY42" s="11"/>
      <c r="HZ42" s="11"/>
      <c r="IA42" s="11"/>
      <c r="IB42" s="11"/>
      <c r="IC42" s="11"/>
      <c r="ID42" s="11"/>
      <c r="IE42" s="11"/>
      <c r="IF42" s="11"/>
      <c r="IG42" s="11"/>
      <c r="IH42" s="11"/>
      <c r="II42" s="11"/>
      <c r="IJ42" s="11"/>
      <c r="IK42" s="11"/>
      <c r="IL42" s="11"/>
      <c r="IM42" s="11"/>
    </row>
    <row r="43" spans="1:247" ht="11.25" customHeight="1">
      <c r="A43" s="11"/>
      <c r="B43" s="11"/>
      <c r="C43" s="11"/>
      <c r="D43" s="11"/>
      <c r="E43"/>
      <c r="F43" s="11"/>
      <c r="G43" s="11"/>
      <c r="H43"/>
      <c r="I43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1"/>
      <c r="CZ43" s="11"/>
      <c r="DA43" s="11"/>
      <c r="DB43" s="11"/>
      <c r="DC43" s="11"/>
      <c r="DD43" s="11"/>
      <c r="DE43" s="11"/>
      <c r="DF43" s="11"/>
      <c r="DG43" s="11"/>
      <c r="DH43" s="11"/>
      <c r="DI43" s="11"/>
      <c r="DJ43" s="11"/>
      <c r="DK43" s="11"/>
      <c r="DL43" s="11"/>
      <c r="DM43" s="11"/>
      <c r="DN43" s="11"/>
      <c r="DO43" s="11"/>
      <c r="DP43" s="11"/>
      <c r="DQ43" s="11"/>
      <c r="DR43" s="11"/>
      <c r="DS43" s="11"/>
      <c r="DT43" s="11"/>
      <c r="DU43" s="11"/>
      <c r="DV43" s="11"/>
      <c r="DW43" s="11"/>
      <c r="DX43" s="11"/>
      <c r="DY43" s="11"/>
      <c r="DZ43" s="11"/>
      <c r="EA43" s="11"/>
      <c r="EB43" s="11"/>
      <c r="EC43" s="11"/>
      <c r="ED43" s="11"/>
      <c r="EE43" s="11"/>
      <c r="EF43" s="11"/>
      <c r="EG43" s="11"/>
      <c r="EH43" s="11"/>
      <c r="EI43" s="11"/>
      <c r="EJ43" s="11"/>
      <c r="EK43" s="11"/>
      <c r="EL43" s="11"/>
      <c r="EM43" s="11"/>
      <c r="EN43" s="11"/>
      <c r="EO43" s="11"/>
      <c r="EP43" s="11"/>
      <c r="EQ43" s="11"/>
      <c r="ER43" s="11"/>
      <c r="ES43" s="11"/>
      <c r="ET43" s="11"/>
      <c r="EU43" s="11"/>
      <c r="EV43" s="11"/>
      <c r="EW43" s="11"/>
      <c r="EX43" s="11"/>
      <c r="EY43" s="11"/>
      <c r="EZ43" s="11"/>
      <c r="FA43" s="11"/>
      <c r="FB43" s="11"/>
      <c r="FC43" s="11"/>
      <c r="FD43" s="11"/>
      <c r="FE43" s="11"/>
      <c r="FF43" s="11"/>
      <c r="FG43" s="11"/>
      <c r="FH43" s="11"/>
      <c r="FI43" s="11"/>
      <c r="FJ43" s="11"/>
      <c r="FK43" s="11"/>
      <c r="FL43" s="11"/>
      <c r="FM43" s="11"/>
      <c r="FN43" s="11"/>
      <c r="FO43" s="11"/>
      <c r="FP43" s="11"/>
      <c r="FQ43" s="11"/>
      <c r="FR43" s="11"/>
      <c r="FS43" s="11"/>
      <c r="FT43" s="11"/>
      <c r="FU43" s="11"/>
      <c r="FV43" s="11"/>
      <c r="FW43" s="11"/>
      <c r="FX43" s="11"/>
      <c r="FY43" s="11"/>
      <c r="FZ43" s="11"/>
      <c r="GA43" s="11"/>
      <c r="GB43" s="11"/>
      <c r="GC43" s="11"/>
      <c r="GD43" s="11"/>
      <c r="GE43" s="11"/>
      <c r="GF43" s="11"/>
      <c r="GG43" s="11"/>
      <c r="GH43" s="11"/>
      <c r="GI43" s="11"/>
      <c r="GJ43" s="11"/>
      <c r="GK43" s="11"/>
      <c r="GL43" s="11"/>
      <c r="GM43" s="11"/>
      <c r="GN43" s="11"/>
      <c r="GO43" s="11"/>
      <c r="GP43" s="11"/>
      <c r="GQ43" s="11"/>
      <c r="GR43" s="11"/>
      <c r="GS43" s="11"/>
      <c r="GT43" s="11"/>
      <c r="GU43" s="11"/>
      <c r="GV43" s="11"/>
      <c r="GW43" s="11"/>
      <c r="GX43" s="11"/>
      <c r="GY43" s="11"/>
      <c r="GZ43" s="11"/>
      <c r="HA43" s="11"/>
      <c r="HB43" s="11"/>
      <c r="HC43" s="11"/>
      <c r="HD43" s="11"/>
      <c r="HE43" s="11"/>
      <c r="HF43" s="11"/>
      <c r="HG43" s="11"/>
      <c r="HH43" s="11"/>
      <c r="HI43" s="11"/>
      <c r="HJ43" s="11"/>
      <c r="HK43" s="11"/>
      <c r="HL43" s="11"/>
      <c r="HM43" s="11"/>
      <c r="HN43" s="11"/>
      <c r="HO43" s="11"/>
      <c r="HP43" s="11"/>
      <c r="HQ43" s="11"/>
      <c r="HR43" s="11"/>
      <c r="HS43" s="11"/>
      <c r="HT43" s="11"/>
      <c r="HU43" s="11"/>
      <c r="HV43" s="11"/>
      <c r="HW43" s="11"/>
      <c r="HX43" s="11"/>
      <c r="HY43" s="11"/>
      <c r="HZ43" s="11"/>
      <c r="IA43" s="11"/>
      <c r="IB43" s="11"/>
      <c r="IC43" s="11"/>
      <c r="ID43" s="11"/>
      <c r="IE43" s="11"/>
      <c r="IF43" s="11"/>
      <c r="IG43" s="11"/>
      <c r="IH43" s="11"/>
      <c r="II43" s="11"/>
      <c r="IJ43" s="11"/>
      <c r="IK43" s="11"/>
      <c r="IL43" s="11"/>
      <c r="IM43" s="11"/>
    </row>
    <row r="44" spans="1:247" ht="11.25" customHeight="1">
      <c r="A44" s="11"/>
      <c r="B44"/>
      <c r="C44"/>
      <c r="D44"/>
      <c r="E44"/>
      <c r="F44"/>
      <c r="G44"/>
      <c r="H44"/>
      <c r="I44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  <c r="CM44" s="11"/>
      <c r="CN44" s="11"/>
      <c r="CO44" s="11"/>
      <c r="CP44" s="11"/>
      <c r="CQ44" s="11"/>
      <c r="CR44" s="11"/>
      <c r="CS44" s="11"/>
      <c r="CT44" s="11"/>
      <c r="CU44" s="11"/>
      <c r="CV44" s="11"/>
      <c r="CW44" s="11"/>
      <c r="CX44" s="11"/>
      <c r="CY44" s="11"/>
      <c r="CZ44" s="11"/>
      <c r="DA44" s="11"/>
      <c r="DB44" s="11"/>
      <c r="DC44" s="11"/>
      <c r="DD44" s="11"/>
      <c r="DE44" s="11"/>
      <c r="DF44" s="11"/>
      <c r="DG44" s="11"/>
      <c r="DH44" s="11"/>
      <c r="DI44" s="11"/>
      <c r="DJ44" s="11"/>
      <c r="DK44" s="11"/>
      <c r="DL44" s="11"/>
      <c r="DM44" s="11"/>
      <c r="DN44" s="11"/>
      <c r="DO44" s="11"/>
      <c r="DP44" s="11"/>
      <c r="DQ44" s="11"/>
      <c r="DR44" s="11"/>
      <c r="DS44" s="11"/>
      <c r="DT44" s="11"/>
      <c r="DU44" s="11"/>
      <c r="DV44" s="11"/>
      <c r="DW44" s="11"/>
      <c r="DX44" s="11"/>
      <c r="DY44" s="11"/>
      <c r="DZ44" s="11"/>
      <c r="EA44" s="11"/>
      <c r="EB44" s="11"/>
      <c r="EC44" s="11"/>
      <c r="ED44" s="11"/>
      <c r="EE44" s="11"/>
      <c r="EF44" s="11"/>
      <c r="EG44" s="11"/>
      <c r="EH44" s="11"/>
      <c r="EI44" s="11"/>
      <c r="EJ44" s="11"/>
      <c r="EK44" s="11"/>
      <c r="EL44" s="11"/>
      <c r="EM44" s="11"/>
      <c r="EN44" s="11"/>
      <c r="EO44" s="11"/>
      <c r="EP44" s="11"/>
      <c r="EQ44" s="11"/>
      <c r="ER44" s="11"/>
      <c r="ES44" s="11"/>
      <c r="ET44" s="11"/>
      <c r="EU44" s="11"/>
      <c r="EV44" s="11"/>
      <c r="EW44" s="11"/>
      <c r="EX44" s="11"/>
      <c r="EY44" s="11"/>
      <c r="EZ44" s="11"/>
      <c r="FA44" s="11"/>
      <c r="FB44" s="11"/>
      <c r="FC44" s="11"/>
      <c r="FD44" s="11"/>
      <c r="FE44" s="11"/>
      <c r="FF44" s="11"/>
      <c r="FG44" s="11"/>
      <c r="FH44" s="11"/>
      <c r="FI44" s="11"/>
      <c r="FJ44" s="11"/>
      <c r="FK44" s="11"/>
      <c r="FL44" s="11"/>
      <c r="FM44" s="11"/>
      <c r="FN44" s="11"/>
      <c r="FO44" s="11"/>
      <c r="FP44" s="11"/>
      <c r="FQ44" s="11"/>
      <c r="FR44" s="11"/>
      <c r="FS44" s="11"/>
      <c r="FT44" s="11"/>
      <c r="FU44" s="11"/>
      <c r="FV44" s="11"/>
      <c r="FW44" s="11"/>
      <c r="FX44" s="11"/>
      <c r="FY44" s="11"/>
      <c r="FZ44" s="11"/>
      <c r="GA44" s="11"/>
      <c r="GB44" s="11"/>
      <c r="GC44" s="11"/>
      <c r="GD44" s="11"/>
      <c r="GE44" s="11"/>
      <c r="GF44" s="11"/>
      <c r="GG44" s="11"/>
      <c r="GH44" s="11"/>
      <c r="GI44" s="11"/>
      <c r="GJ44" s="11"/>
      <c r="GK44" s="11"/>
      <c r="GL44" s="11"/>
      <c r="GM44" s="11"/>
      <c r="GN44" s="11"/>
      <c r="GO44" s="11"/>
      <c r="GP44" s="11"/>
      <c r="GQ44" s="11"/>
      <c r="GR44" s="11"/>
      <c r="GS44" s="11"/>
      <c r="GT44" s="11"/>
      <c r="GU44" s="11"/>
      <c r="GV44" s="11"/>
      <c r="GW44" s="11"/>
      <c r="GX44" s="11"/>
      <c r="GY44" s="11"/>
      <c r="GZ44" s="11"/>
      <c r="HA44" s="11"/>
      <c r="HB44" s="11"/>
      <c r="HC44" s="11"/>
      <c r="HD44" s="11"/>
      <c r="HE44" s="11"/>
      <c r="HF44" s="11"/>
      <c r="HG44" s="11"/>
      <c r="HH44" s="11"/>
      <c r="HI44" s="11"/>
      <c r="HJ44" s="11"/>
      <c r="HK44" s="11"/>
      <c r="HL44" s="11"/>
      <c r="HM44" s="11"/>
      <c r="HN44" s="11"/>
      <c r="HO44" s="11"/>
      <c r="HP44" s="11"/>
      <c r="HQ44" s="11"/>
      <c r="HR44" s="11"/>
      <c r="HS44" s="11"/>
      <c r="HT44" s="11"/>
      <c r="HU44" s="11"/>
      <c r="HV44" s="11"/>
      <c r="HW44" s="11"/>
      <c r="HX44" s="11"/>
      <c r="HY44" s="11"/>
      <c r="HZ44" s="11"/>
      <c r="IA44" s="11"/>
      <c r="IB44" s="11"/>
      <c r="IC44" s="11"/>
      <c r="ID44" s="11"/>
      <c r="IE44" s="11"/>
      <c r="IF44" s="11"/>
      <c r="IG44" s="11"/>
      <c r="IH44" s="11"/>
      <c r="II44" s="11"/>
      <c r="IJ44" s="11"/>
      <c r="IK44" s="11"/>
      <c r="IL44" s="11"/>
      <c r="IM44" s="11"/>
    </row>
    <row r="45" spans="1:247" ht="11.25" customHeight="1">
      <c r="A45" s="11"/>
      <c r="B45"/>
      <c r="C45"/>
      <c r="D45"/>
      <c r="E45"/>
      <c r="F45"/>
      <c r="G45"/>
      <c r="H45"/>
      <c r="I45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  <c r="IM45" s="11"/>
    </row>
    <row r="46" spans="1:247" ht="11.25" customHeight="1">
      <c r="A46" s="11"/>
      <c r="B46"/>
      <c r="C46"/>
      <c r="D46"/>
      <c r="E46"/>
      <c r="F46"/>
      <c r="G46"/>
      <c r="H46"/>
      <c r="I46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11"/>
      <c r="IH46" s="11"/>
      <c r="II46" s="11"/>
      <c r="IJ46" s="11"/>
      <c r="IK46" s="11"/>
      <c r="IL46" s="11"/>
      <c r="IM46" s="11"/>
    </row>
    <row r="47" spans="1:247" ht="11.25" customHeight="1">
      <c r="A47" s="11"/>
      <c r="B47"/>
      <c r="C47"/>
      <c r="D47"/>
      <c r="E47"/>
      <c r="F47"/>
      <c r="G47"/>
      <c r="H47"/>
      <c r="I47" s="8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  <c r="ID47" s="11"/>
      <c r="IE47" s="11"/>
      <c r="IF47" s="11"/>
      <c r="IG47" s="11"/>
      <c r="IH47" s="11"/>
      <c r="II47" s="11"/>
      <c r="IJ47" s="11"/>
      <c r="IK47" s="11"/>
      <c r="IL47" s="11"/>
      <c r="IM47" s="11"/>
    </row>
    <row r="48" spans="1:247" ht="11.25" customHeight="1">
      <c r="A48" s="11"/>
      <c r="B48"/>
      <c r="C48"/>
      <c r="D48"/>
      <c r="E48"/>
      <c r="F48"/>
      <c r="G48"/>
      <c r="H48"/>
      <c r="I48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11"/>
      <c r="HR48" s="11"/>
      <c r="HS48" s="11"/>
      <c r="HT48" s="11"/>
      <c r="HU48" s="11"/>
      <c r="HV48" s="11"/>
      <c r="HW48" s="11"/>
      <c r="HX48" s="11"/>
      <c r="HY48" s="11"/>
      <c r="HZ48" s="11"/>
      <c r="IA48" s="11"/>
      <c r="IB48" s="11"/>
      <c r="IC48" s="11"/>
      <c r="ID48" s="11"/>
      <c r="IE48" s="11"/>
      <c r="IF48" s="11"/>
      <c r="IG48" s="11"/>
      <c r="IH48" s="11"/>
      <c r="II48" s="11"/>
      <c r="IJ48" s="11"/>
      <c r="IK48" s="11"/>
      <c r="IL48" s="11"/>
      <c r="IM48" s="11"/>
    </row>
    <row r="49" spans="1:247" ht="11.25" customHeight="1">
      <c r="A49" s="11"/>
      <c r="B49"/>
      <c r="C49"/>
      <c r="D49"/>
      <c r="E49"/>
      <c r="F49"/>
      <c r="G49"/>
      <c r="H49"/>
      <c r="I49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  <c r="CM49" s="11"/>
      <c r="CN49" s="11"/>
      <c r="CO49" s="11"/>
      <c r="CP49" s="11"/>
      <c r="CQ49" s="11"/>
      <c r="CR49" s="11"/>
      <c r="CS49" s="11"/>
      <c r="CT49" s="11"/>
      <c r="CU49" s="11"/>
      <c r="CV49" s="11"/>
      <c r="CW49" s="11"/>
      <c r="CX49" s="11"/>
      <c r="CY49" s="11"/>
      <c r="CZ49" s="11"/>
      <c r="DA49" s="11"/>
      <c r="DB49" s="11"/>
      <c r="DC49" s="11"/>
      <c r="DD49" s="11"/>
      <c r="DE49" s="11"/>
      <c r="DF49" s="11"/>
      <c r="DG49" s="11"/>
      <c r="DH49" s="11"/>
      <c r="DI49" s="11"/>
      <c r="DJ49" s="11"/>
      <c r="DK49" s="11"/>
      <c r="DL49" s="11"/>
      <c r="DM49" s="11"/>
      <c r="DN49" s="11"/>
      <c r="DO49" s="11"/>
      <c r="DP49" s="11"/>
      <c r="DQ49" s="11"/>
      <c r="DR49" s="11"/>
      <c r="DS49" s="11"/>
      <c r="DT49" s="11"/>
      <c r="DU49" s="11"/>
      <c r="DV49" s="11"/>
      <c r="DW49" s="11"/>
      <c r="DX49" s="11"/>
      <c r="DY49" s="11"/>
      <c r="DZ49" s="11"/>
      <c r="EA49" s="11"/>
      <c r="EB49" s="11"/>
      <c r="EC49" s="11"/>
      <c r="ED49" s="11"/>
      <c r="EE49" s="11"/>
      <c r="EF49" s="11"/>
      <c r="EG49" s="11"/>
      <c r="EH49" s="11"/>
      <c r="EI49" s="11"/>
      <c r="EJ49" s="11"/>
      <c r="EK49" s="11"/>
      <c r="EL49" s="11"/>
      <c r="EM49" s="11"/>
      <c r="EN49" s="11"/>
      <c r="EO49" s="11"/>
      <c r="EP49" s="11"/>
      <c r="EQ49" s="11"/>
      <c r="ER49" s="11"/>
      <c r="ES49" s="11"/>
      <c r="ET49" s="11"/>
      <c r="EU49" s="11"/>
      <c r="EV49" s="11"/>
      <c r="EW49" s="11"/>
      <c r="EX49" s="11"/>
      <c r="EY49" s="11"/>
      <c r="EZ49" s="11"/>
      <c r="FA49" s="11"/>
      <c r="FB49" s="11"/>
      <c r="FC49" s="11"/>
      <c r="FD49" s="11"/>
      <c r="FE49" s="11"/>
      <c r="FF49" s="11"/>
      <c r="FG49" s="11"/>
      <c r="FH49" s="11"/>
      <c r="FI49" s="11"/>
      <c r="FJ49" s="11"/>
      <c r="FK49" s="11"/>
      <c r="FL49" s="11"/>
      <c r="FM49" s="11"/>
      <c r="FN49" s="11"/>
      <c r="FO49" s="11"/>
      <c r="FP49" s="11"/>
      <c r="FQ49" s="11"/>
      <c r="FR49" s="11"/>
      <c r="FS49" s="11"/>
      <c r="FT49" s="11"/>
      <c r="FU49" s="11"/>
      <c r="FV49" s="11"/>
      <c r="FW49" s="11"/>
      <c r="FX49" s="11"/>
      <c r="FY49" s="11"/>
      <c r="FZ49" s="11"/>
      <c r="GA49" s="11"/>
      <c r="GB49" s="11"/>
      <c r="GC49" s="11"/>
      <c r="GD49" s="11"/>
      <c r="GE49" s="11"/>
      <c r="GF49" s="11"/>
      <c r="GG49" s="11"/>
      <c r="GH49" s="11"/>
      <c r="GI49" s="11"/>
      <c r="GJ49" s="11"/>
      <c r="GK49" s="11"/>
      <c r="GL49" s="11"/>
      <c r="GM49" s="11"/>
      <c r="GN49" s="11"/>
      <c r="GO49" s="11"/>
      <c r="GP49" s="11"/>
      <c r="GQ49" s="11"/>
      <c r="GR49" s="11"/>
      <c r="GS49" s="11"/>
      <c r="GT49" s="11"/>
      <c r="GU49" s="11"/>
      <c r="GV49" s="11"/>
      <c r="GW49" s="11"/>
      <c r="GX49" s="11"/>
      <c r="GY49" s="11"/>
      <c r="GZ49" s="11"/>
      <c r="HA49" s="11"/>
      <c r="HB49" s="11"/>
      <c r="HC49" s="11"/>
      <c r="HD49" s="11"/>
      <c r="HE49" s="11"/>
      <c r="HF49" s="11"/>
      <c r="HG49" s="11"/>
      <c r="HH49" s="11"/>
      <c r="HI49" s="11"/>
      <c r="HJ49" s="11"/>
      <c r="HK49" s="11"/>
      <c r="HL49" s="11"/>
      <c r="HM49" s="11"/>
      <c r="HN49" s="11"/>
      <c r="HO49" s="11"/>
      <c r="HP49" s="11"/>
      <c r="HQ49" s="11"/>
      <c r="HR49" s="11"/>
      <c r="HS49" s="11"/>
      <c r="HT49" s="11"/>
      <c r="HU49" s="11"/>
      <c r="HV49" s="11"/>
      <c r="HW49" s="11"/>
      <c r="HX49" s="11"/>
      <c r="HY49" s="11"/>
      <c r="HZ49" s="11"/>
      <c r="IA49" s="11"/>
      <c r="IB49" s="11"/>
      <c r="IC49" s="11"/>
      <c r="ID49" s="11"/>
      <c r="IE49" s="11"/>
      <c r="IF49" s="11"/>
      <c r="IG49" s="11"/>
      <c r="IH49" s="11"/>
      <c r="II49" s="11"/>
      <c r="IJ49" s="11"/>
      <c r="IK49" s="11"/>
      <c r="IL49" s="11"/>
      <c r="IM49" s="11"/>
    </row>
    <row r="50" spans="1:247" ht="11.25" customHeight="1">
      <c r="A50" s="11"/>
      <c r="B50"/>
      <c r="C50"/>
      <c r="D50"/>
      <c r="E50"/>
      <c r="F50"/>
      <c r="G50"/>
      <c r="H50"/>
      <c r="I50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  <c r="CM50" s="11"/>
      <c r="CN50" s="11"/>
      <c r="CO50" s="11"/>
      <c r="CP50" s="11"/>
      <c r="CQ50" s="11"/>
      <c r="CR50" s="11"/>
      <c r="CS50" s="11"/>
      <c r="CT50" s="11"/>
      <c r="CU50" s="11"/>
      <c r="CV50" s="11"/>
      <c r="CW50" s="11"/>
      <c r="CX50" s="11"/>
      <c r="CY50" s="11"/>
      <c r="CZ50" s="11"/>
      <c r="DA50" s="11"/>
      <c r="DB50" s="11"/>
      <c r="DC50" s="11"/>
      <c r="DD50" s="11"/>
      <c r="DE50" s="11"/>
      <c r="DF50" s="11"/>
      <c r="DG50" s="11"/>
      <c r="DH50" s="11"/>
      <c r="DI50" s="11"/>
      <c r="DJ50" s="11"/>
      <c r="DK50" s="11"/>
      <c r="DL50" s="11"/>
      <c r="DM50" s="11"/>
      <c r="DN50" s="11"/>
      <c r="DO50" s="11"/>
      <c r="DP50" s="11"/>
      <c r="DQ50" s="11"/>
      <c r="DR50" s="11"/>
      <c r="DS50" s="11"/>
      <c r="DT50" s="11"/>
      <c r="DU50" s="11"/>
      <c r="DV50" s="11"/>
      <c r="DW50" s="11"/>
      <c r="DX50" s="11"/>
      <c r="DY50" s="11"/>
      <c r="DZ50" s="11"/>
      <c r="EA50" s="11"/>
      <c r="EB50" s="11"/>
      <c r="EC50" s="11"/>
      <c r="ED50" s="11"/>
      <c r="EE50" s="11"/>
      <c r="EF50" s="11"/>
      <c r="EG50" s="11"/>
      <c r="EH50" s="11"/>
      <c r="EI50" s="11"/>
      <c r="EJ50" s="11"/>
      <c r="EK50" s="11"/>
      <c r="EL50" s="11"/>
      <c r="EM50" s="11"/>
      <c r="EN50" s="11"/>
      <c r="EO50" s="11"/>
      <c r="EP50" s="11"/>
      <c r="EQ50" s="11"/>
      <c r="ER50" s="11"/>
      <c r="ES50" s="11"/>
      <c r="ET50" s="11"/>
      <c r="EU50" s="11"/>
      <c r="EV50" s="11"/>
      <c r="EW50" s="11"/>
      <c r="EX50" s="11"/>
      <c r="EY50" s="11"/>
      <c r="EZ50" s="11"/>
      <c r="FA50" s="11"/>
      <c r="FB50" s="11"/>
      <c r="FC50" s="11"/>
      <c r="FD50" s="11"/>
      <c r="FE50" s="11"/>
      <c r="FF50" s="11"/>
      <c r="FG50" s="11"/>
      <c r="FH50" s="11"/>
      <c r="FI50" s="11"/>
      <c r="FJ50" s="11"/>
      <c r="FK50" s="11"/>
      <c r="FL50" s="11"/>
      <c r="FM50" s="11"/>
      <c r="FN50" s="11"/>
      <c r="FO50" s="11"/>
      <c r="FP50" s="11"/>
      <c r="FQ50" s="11"/>
      <c r="FR50" s="11"/>
      <c r="FS50" s="11"/>
      <c r="FT50" s="11"/>
      <c r="FU50" s="11"/>
      <c r="FV50" s="11"/>
      <c r="FW50" s="11"/>
      <c r="FX50" s="11"/>
      <c r="FY50" s="11"/>
      <c r="FZ50" s="11"/>
      <c r="GA50" s="11"/>
      <c r="GB50" s="11"/>
      <c r="GC50" s="11"/>
      <c r="GD50" s="11"/>
      <c r="GE50" s="11"/>
      <c r="GF50" s="11"/>
      <c r="GG50" s="11"/>
      <c r="GH50" s="11"/>
      <c r="GI50" s="11"/>
      <c r="GJ50" s="11"/>
      <c r="GK50" s="11"/>
      <c r="GL50" s="11"/>
      <c r="GM50" s="11"/>
      <c r="GN50" s="11"/>
      <c r="GO50" s="11"/>
      <c r="GP50" s="11"/>
      <c r="GQ50" s="11"/>
      <c r="GR50" s="11"/>
      <c r="GS50" s="11"/>
      <c r="GT50" s="11"/>
      <c r="GU50" s="11"/>
      <c r="GV50" s="11"/>
      <c r="GW50" s="11"/>
      <c r="GX50" s="11"/>
      <c r="GY50" s="11"/>
      <c r="GZ50" s="11"/>
      <c r="HA50" s="11"/>
      <c r="HB50" s="11"/>
      <c r="HC50" s="11"/>
      <c r="HD50" s="11"/>
      <c r="HE50" s="11"/>
      <c r="HF50" s="11"/>
      <c r="HG50" s="11"/>
      <c r="HH50" s="11"/>
      <c r="HI50" s="11"/>
      <c r="HJ50" s="11"/>
      <c r="HK50" s="11"/>
      <c r="HL50" s="11"/>
      <c r="HM50" s="11"/>
      <c r="HN50" s="11"/>
      <c r="HO50" s="11"/>
      <c r="HP50" s="11"/>
      <c r="HQ50" s="11"/>
      <c r="HR50" s="11"/>
      <c r="HS50" s="11"/>
      <c r="HT50" s="11"/>
      <c r="HU50" s="11"/>
      <c r="HV50" s="11"/>
      <c r="HW50" s="11"/>
      <c r="HX50" s="11"/>
      <c r="HY50" s="11"/>
      <c r="HZ50" s="11"/>
      <c r="IA50" s="11"/>
      <c r="IB50" s="11"/>
      <c r="IC50" s="11"/>
      <c r="ID50" s="11"/>
      <c r="IE50" s="11"/>
      <c r="IF50" s="11"/>
      <c r="IG50" s="11"/>
      <c r="IH50" s="11"/>
      <c r="II50" s="11"/>
      <c r="IJ50" s="11"/>
      <c r="IK50" s="11"/>
      <c r="IL50" s="11"/>
      <c r="IM50" s="11"/>
    </row>
    <row r="51" spans="1:247" ht="11.25" customHeight="1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R51" s="11"/>
      <c r="DS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  <c r="EG51" s="11"/>
      <c r="EH51" s="11"/>
      <c r="EI51" s="11"/>
      <c r="EJ51" s="11"/>
      <c r="EK51" s="11"/>
      <c r="EL51" s="11"/>
      <c r="EM51" s="11"/>
      <c r="EN51" s="11"/>
      <c r="EO51" s="11"/>
      <c r="EP51" s="11"/>
      <c r="EQ51" s="11"/>
      <c r="ER51" s="11"/>
      <c r="ES51" s="11"/>
      <c r="ET51" s="11"/>
      <c r="EU51" s="11"/>
      <c r="EV51" s="11"/>
      <c r="EW51" s="11"/>
      <c r="EX51" s="11"/>
      <c r="EY51" s="11"/>
      <c r="EZ51" s="11"/>
      <c r="FA51" s="11"/>
      <c r="FB51" s="11"/>
      <c r="FC51" s="11"/>
      <c r="FD51" s="11"/>
      <c r="FE51" s="11"/>
      <c r="FF51" s="11"/>
      <c r="FG51" s="11"/>
      <c r="FH51" s="11"/>
      <c r="FI51" s="11"/>
      <c r="FJ51" s="11"/>
      <c r="FK51" s="11"/>
      <c r="FL51" s="11"/>
      <c r="FM51" s="11"/>
      <c r="FN51" s="11"/>
      <c r="FO51" s="11"/>
      <c r="FP51" s="11"/>
      <c r="FQ51" s="11"/>
      <c r="FR51" s="11"/>
      <c r="FS51" s="11"/>
      <c r="FT51" s="11"/>
      <c r="FU51" s="11"/>
      <c r="FV51" s="11"/>
      <c r="FW51" s="11"/>
      <c r="FX51" s="11"/>
      <c r="FY51" s="11"/>
      <c r="FZ51" s="11"/>
      <c r="GA51" s="11"/>
      <c r="GB51" s="11"/>
      <c r="GC51" s="11"/>
      <c r="GD51" s="11"/>
      <c r="GE51" s="11"/>
      <c r="GF51" s="11"/>
      <c r="GG51" s="11"/>
      <c r="GH51" s="11"/>
      <c r="GI51" s="11"/>
      <c r="GJ51" s="11"/>
      <c r="GK51" s="11"/>
      <c r="GL51" s="11"/>
      <c r="GM51" s="11"/>
      <c r="GN51" s="11"/>
      <c r="GO51" s="11"/>
      <c r="GP51" s="11"/>
      <c r="GQ51" s="11"/>
      <c r="GR51" s="11"/>
      <c r="GS51" s="11"/>
      <c r="GT51" s="11"/>
      <c r="GU51" s="11"/>
      <c r="GV51" s="11"/>
      <c r="GW51" s="11"/>
      <c r="GX51" s="11"/>
      <c r="GY51" s="11"/>
      <c r="GZ51" s="11"/>
      <c r="HA51" s="11"/>
      <c r="HB51" s="11"/>
      <c r="HC51" s="11"/>
      <c r="HD51" s="11"/>
      <c r="HE51" s="11"/>
      <c r="HF51" s="11"/>
      <c r="HG51" s="11"/>
      <c r="HH51" s="11"/>
      <c r="HI51" s="11"/>
      <c r="HJ51" s="11"/>
      <c r="HK51" s="11"/>
      <c r="HL51" s="11"/>
      <c r="HM51" s="11"/>
      <c r="HN51" s="11"/>
      <c r="HO51" s="11"/>
      <c r="HP51" s="11"/>
      <c r="HQ51" s="11"/>
      <c r="HR51" s="11"/>
      <c r="HS51" s="11"/>
      <c r="HT51" s="11"/>
      <c r="HU51" s="11"/>
      <c r="HV51" s="11"/>
      <c r="HW51" s="11"/>
      <c r="HX51" s="11"/>
      <c r="HY51" s="11"/>
      <c r="HZ51" s="11"/>
      <c r="IA51" s="11"/>
      <c r="IB51" s="11"/>
      <c r="IC51" s="11"/>
      <c r="ID51" s="11"/>
      <c r="IE51" s="11"/>
      <c r="IF51" s="11"/>
      <c r="IG51" s="11"/>
      <c r="IH51" s="11"/>
      <c r="II51" s="11"/>
      <c r="IJ51" s="11"/>
      <c r="IK51" s="11"/>
      <c r="IL51" s="11"/>
      <c r="IM51" s="11"/>
    </row>
    <row r="52" spans="1:247" ht="11.25" customHeight="1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11"/>
      <c r="HR52" s="11"/>
      <c r="HS52" s="11"/>
      <c r="HT52" s="11"/>
      <c r="HU52" s="11"/>
      <c r="HV52" s="11"/>
      <c r="HW52" s="11"/>
      <c r="HX52" s="11"/>
      <c r="HY52" s="11"/>
      <c r="HZ52" s="11"/>
      <c r="IA52" s="11"/>
      <c r="IB52" s="11"/>
      <c r="IC52" s="11"/>
      <c r="ID52" s="11"/>
      <c r="IE52" s="11"/>
      <c r="IF52" s="11"/>
      <c r="IG52" s="11"/>
      <c r="IH52" s="11"/>
      <c r="II52" s="11"/>
      <c r="IJ52" s="11"/>
      <c r="IK52" s="11"/>
      <c r="IL52" s="11"/>
      <c r="IM52" s="11"/>
    </row>
    <row r="53" spans="1:247" ht="11.25" customHeight="1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11"/>
      <c r="IB53" s="11"/>
      <c r="IC53" s="11"/>
      <c r="ID53" s="11"/>
      <c r="IE53" s="11"/>
      <c r="IF53" s="11"/>
      <c r="IG53" s="11"/>
      <c r="IH53" s="11"/>
      <c r="II53" s="11"/>
      <c r="IJ53" s="11"/>
      <c r="IK53" s="11"/>
      <c r="IL53" s="11"/>
      <c r="IM53" s="11"/>
    </row>
    <row r="54" spans="1:247" ht="11.25" customHeight="1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11"/>
      <c r="HR54" s="11"/>
      <c r="HS54" s="11"/>
      <c r="HT54" s="11"/>
      <c r="HU54" s="11"/>
      <c r="HV54" s="11"/>
      <c r="HW54" s="11"/>
      <c r="HX54" s="11"/>
      <c r="HY54" s="11"/>
      <c r="HZ54" s="11"/>
      <c r="IA54" s="11"/>
      <c r="IB54" s="11"/>
      <c r="IC54" s="11"/>
      <c r="ID54" s="11"/>
      <c r="IE54" s="11"/>
      <c r="IF54" s="11"/>
      <c r="IG54" s="11"/>
      <c r="IH54" s="11"/>
      <c r="II54" s="11"/>
      <c r="IJ54" s="11"/>
      <c r="IK54" s="11"/>
      <c r="IL54" s="11"/>
      <c r="IM54" s="11"/>
    </row>
    <row r="55" spans="1:247" ht="11.25" customHeight="1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</row>
    <row r="56" spans="1:247" ht="11.25" customHeight="1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</row>
  </sheetData>
  <sheetProtection formatCells="0" formatColumns="0" formatRows="0"/>
  <mergeCells count="7">
    <mergeCell ref="A2:I2"/>
    <mergeCell ref="D5:G5"/>
    <mergeCell ref="A5:A6"/>
    <mergeCell ref="B5:B6"/>
    <mergeCell ref="C5:C6"/>
    <mergeCell ref="H5:H6"/>
    <mergeCell ref="I5:I6"/>
  </mergeCells>
  <phoneticPr fontId="18" type="noConversion"/>
  <printOptions horizontalCentered="1" verticalCentered="1"/>
  <pageMargins left="0.62992125984252001" right="0.62992125984252001" top="0.59055118110236204" bottom="0.78740157480314998" header="0.39370078740157499" footer="0.39370078740157499"/>
  <pageSetup paperSize="9" scale="92" orientation="landscape" horizontalDpi="1200" verticalDpi="1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"/>
  <sheetViews>
    <sheetView showGridLines="0" showZeros="0" workbookViewId="0">
      <selection activeCell="I28" sqref="I28"/>
    </sheetView>
  </sheetViews>
  <sheetFormatPr defaultColWidth="9" defaultRowHeight="14.25"/>
  <cols>
    <col min="1" max="14" width="13.875" customWidth="1"/>
  </cols>
  <sheetData>
    <row r="1" spans="1:14" ht="14.25" customHeight="1">
      <c r="A1" s="1" t="s">
        <v>192</v>
      </c>
    </row>
    <row r="2" spans="1:14" ht="22.5" customHeight="1">
      <c r="A2" s="183" t="s">
        <v>193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ht="14.25" customHeight="1"/>
    <row r="4" spans="1:14" ht="14.25" customHeight="1">
      <c r="N4" s="6" t="s">
        <v>194</v>
      </c>
    </row>
    <row r="5" spans="1:14" ht="54.75" customHeight="1">
      <c r="A5" s="2" t="s">
        <v>195</v>
      </c>
      <c r="B5" s="2" t="s">
        <v>196</v>
      </c>
      <c r="C5" s="2" t="s">
        <v>197</v>
      </c>
      <c r="D5" s="2" t="s">
        <v>198</v>
      </c>
      <c r="E5" s="2" t="s">
        <v>199</v>
      </c>
      <c r="F5" s="2" t="s">
        <v>200</v>
      </c>
      <c r="G5" s="2" t="s">
        <v>201</v>
      </c>
      <c r="H5" s="3" t="s">
        <v>202</v>
      </c>
      <c r="I5" s="3" t="s">
        <v>203</v>
      </c>
      <c r="J5" s="7" t="s">
        <v>204</v>
      </c>
      <c r="K5" s="7" t="s">
        <v>205</v>
      </c>
      <c r="L5" s="7" t="s">
        <v>206</v>
      </c>
      <c r="M5" s="7" t="s">
        <v>207</v>
      </c>
      <c r="N5" s="7" t="s">
        <v>208</v>
      </c>
    </row>
    <row r="6" spans="1:14" ht="21" customHeight="1">
      <c r="A6" s="4"/>
      <c r="B6" s="4"/>
      <c r="C6" s="4"/>
      <c r="D6" s="4"/>
      <c r="E6" s="4"/>
      <c r="F6" s="4"/>
      <c r="G6" s="4"/>
      <c r="H6" s="5"/>
      <c r="I6" s="5"/>
      <c r="J6" s="5"/>
      <c r="K6" s="5"/>
      <c r="L6" s="5"/>
      <c r="M6" s="5"/>
      <c r="N6" s="5"/>
    </row>
  </sheetData>
  <sheetProtection formatCells="0" formatColumns="0" formatRows="0"/>
  <mergeCells count="1">
    <mergeCell ref="A2:N2"/>
  </mergeCells>
  <phoneticPr fontId="18" type="noConversion"/>
  <printOptions horizontalCentered="1" verticalCentered="1"/>
  <pageMargins left="0.74803149606299202" right="0.74803149606299202" top="0.98425196850393704" bottom="0.98425196850393704" header="0.511811023622047" footer="0.511811023622047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O8"/>
  <sheetViews>
    <sheetView showGridLines="0" showZeros="0" workbookViewId="0">
      <selection activeCell="M12" sqref="M12"/>
    </sheetView>
  </sheetViews>
  <sheetFormatPr defaultColWidth="9" defaultRowHeight="14.25"/>
  <cols>
    <col min="1" max="1" width="25.875" customWidth="1"/>
    <col min="2" max="2" width="17.125" customWidth="1"/>
    <col min="3" max="4" width="12.25" customWidth="1"/>
    <col min="5" max="5" width="10.75" customWidth="1"/>
    <col min="6" max="6" width="10.875" customWidth="1"/>
    <col min="7" max="7" width="10.625" customWidth="1"/>
    <col min="8" max="8" width="10.75" customWidth="1"/>
    <col min="9" max="9" width="10.625" customWidth="1"/>
    <col min="10" max="11" width="12.25" customWidth="1"/>
    <col min="12" max="12" width="10.875" customWidth="1"/>
    <col min="13" max="13" width="10.625" customWidth="1"/>
    <col min="14" max="14" width="10.75" customWidth="1"/>
  </cols>
  <sheetData>
    <row r="1" spans="1:249" ht="14.25" customHeight="1">
      <c r="A1" s="117" t="s">
        <v>2</v>
      </c>
      <c r="B1" s="118"/>
      <c r="C1" s="118"/>
      <c r="D1" s="119"/>
      <c r="E1" s="120"/>
      <c r="F1" s="120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49" ht="27" customHeight="1">
      <c r="A2" s="146" t="s">
        <v>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19"/>
      <c r="P2" s="119"/>
      <c r="Q2" s="119"/>
      <c r="R2" s="119"/>
      <c r="S2" s="119"/>
      <c r="T2" s="119"/>
      <c r="U2" s="119"/>
    </row>
    <row r="3" spans="1:249" ht="14.25" customHeight="1">
      <c r="A3" s="121"/>
      <c r="B3" s="121"/>
      <c r="C3" s="121"/>
      <c r="D3" s="121"/>
      <c r="E3" s="122"/>
      <c r="F3" s="122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</row>
    <row r="4" spans="1:249" s="116" customFormat="1" ht="17.25" customHeight="1">
      <c r="A4" s="124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9" t="s">
        <v>4</v>
      </c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</row>
    <row r="5" spans="1:249" ht="21" customHeight="1">
      <c r="A5" s="149" t="s">
        <v>5</v>
      </c>
      <c r="B5" s="151" t="s">
        <v>6</v>
      </c>
      <c r="C5" s="147" t="s">
        <v>7</v>
      </c>
      <c r="D5" s="148"/>
      <c r="E5" s="148"/>
      <c r="F5" s="148"/>
      <c r="G5" s="152" t="s">
        <v>8</v>
      </c>
      <c r="H5" s="152" t="s">
        <v>9</v>
      </c>
      <c r="I5" s="152" t="s">
        <v>10</v>
      </c>
      <c r="J5" s="130" t="s">
        <v>11</v>
      </c>
      <c r="K5" s="130"/>
      <c r="L5" s="130"/>
      <c r="M5" s="130"/>
      <c r="N5" s="130"/>
    </row>
    <row r="6" spans="1:249" ht="76.5" customHeight="1">
      <c r="A6" s="150"/>
      <c r="B6" s="151"/>
      <c r="C6" s="51" t="s">
        <v>12</v>
      </c>
      <c r="D6" s="51" t="s">
        <v>13</v>
      </c>
      <c r="E6" s="51" t="s">
        <v>14</v>
      </c>
      <c r="F6" s="51" t="s">
        <v>15</v>
      </c>
      <c r="G6" s="153"/>
      <c r="H6" s="153"/>
      <c r="I6" s="154"/>
      <c r="J6" s="66" t="s">
        <v>6</v>
      </c>
      <c r="K6" s="66" t="s">
        <v>16</v>
      </c>
      <c r="L6" s="126" t="s">
        <v>17</v>
      </c>
      <c r="M6" s="126" t="s">
        <v>18</v>
      </c>
      <c r="N6" s="66" t="s">
        <v>19</v>
      </c>
    </row>
    <row r="7" spans="1:249" s="25" customFormat="1" ht="14.25" customHeight="1">
      <c r="A7" s="127" t="s">
        <v>6</v>
      </c>
      <c r="B7" s="128">
        <v>886.03</v>
      </c>
      <c r="C7" s="128">
        <v>886.03</v>
      </c>
      <c r="D7" s="128">
        <v>676.03</v>
      </c>
      <c r="E7" s="128">
        <v>210</v>
      </c>
      <c r="F7" s="128"/>
      <c r="G7" s="128"/>
      <c r="H7" s="128"/>
      <c r="I7" s="128"/>
      <c r="J7" s="128">
        <v>886.03</v>
      </c>
      <c r="K7" s="128">
        <v>696.68</v>
      </c>
      <c r="L7" s="128">
        <v>45.19</v>
      </c>
      <c r="M7" s="128">
        <v>5.82</v>
      </c>
      <c r="N7" s="128">
        <v>138.34</v>
      </c>
    </row>
    <row r="8" spans="1:249" ht="14.25" customHeight="1">
      <c r="A8" s="127" t="s">
        <v>216</v>
      </c>
      <c r="B8" s="128">
        <v>886.03</v>
      </c>
      <c r="C8" s="128">
        <v>886.03</v>
      </c>
      <c r="D8" s="128">
        <v>676.03</v>
      </c>
      <c r="E8" s="128">
        <v>210</v>
      </c>
      <c r="F8" s="128"/>
      <c r="G8" s="128"/>
      <c r="H8" s="128"/>
      <c r="I8" s="128"/>
      <c r="J8" s="128">
        <v>886.03</v>
      </c>
      <c r="K8" s="128">
        <v>696.68</v>
      </c>
      <c r="L8" s="128">
        <v>45.19</v>
      </c>
      <c r="M8" s="128">
        <v>5.82</v>
      </c>
      <c r="N8" s="128">
        <v>138.34</v>
      </c>
    </row>
  </sheetData>
  <sheetProtection formatCells="0" formatColumns="0" formatRows="0"/>
  <mergeCells count="7">
    <mergeCell ref="A2:N2"/>
    <mergeCell ref="C5:F5"/>
    <mergeCell ref="A5:A6"/>
    <mergeCell ref="B5:B6"/>
    <mergeCell ref="G5:G6"/>
    <mergeCell ref="H5:H6"/>
    <mergeCell ref="I5:I6"/>
  </mergeCells>
  <phoneticPr fontId="18" type="noConversion"/>
  <printOptions horizontalCentered="1" verticalCentered="1"/>
  <pageMargins left="0.59055118110236204" right="0.74803149606299202" top="0.98425196850393704" bottom="0.98425196850393704" header="0.511811023622047" footer="0.511811023622047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30"/>
  <sheetViews>
    <sheetView showGridLines="0" showZeros="0" workbookViewId="0">
      <selection activeCell="A15" sqref="A15"/>
    </sheetView>
  </sheetViews>
  <sheetFormatPr defaultColWidth="6.875" defaultRowHeight="12.75" customHeight="1"/>
  <cols>
    <col min="1" max="1" width="36.875" style="60" customWidth="1"/>
    <col min="2" max="2" width="16.875" style="60" customWidth="1"/>
    <col min="3" max="3" width="12.125" style="60" customWidth="1"/>
    <col min="4" max="4" width="11.75" style="60" customWidth="1"/>
    <col min="5" max="5" width="11.125" style="60" customWidth="1"/>
    <col min="6" max="6" width="10.875" style="60" customWidth="1"/>
    <col min="7" max="9" width="10.625" style="60" customWidth="1"/>
    <col min="10" max="246" width="6.875" style="60" customWidth="1"/>
    <col min="247" max="16384" width="6.875" style="60"/>
  </cols>
  <sheetData>
    <row r="1" spans="1:9" ht="24.75" customHeight="1">
      <c r="A1" s="49" t="s">
        <v>20</v>
      </c>
      <c r="B1"/>
      <c r="C1"/>
      <c r="D1"/>
      <c r="E1"/>
      <c r="F1"/>
      <c r="G1"/>
      <c r="H1"/>
      <c r="I1"/>
    </row>
    <row r="2" spans="1:9" ht="27.75" customHeight="1">
      <c r="A2" s="155" t="s">
        <v>21</v>
      </c>
      <c r="B2" s="155"/>
      <c r="C2" s="155"/>
      <c r="D2" s="155"/>
      <c r="E2" s="155"/>
      <c r="F2" s="155"/>
      <c r="G2" s="155"/>
      <c r="H2" s="155"/>
      <c r="I2" s="155"/>
    </row>
    <row r="3" spans="1:9" ht="16.5" customHeight="1">
      <c r="A3" s="61"/>
      <c r="B3" s="62"/>
      <c r="C3" s="62"/>
      <c r="D3" s="62"/>
      <c r="E3" s="63"/>
      <c r="F3" s="63"/>
      <c r="G3" s="63"/>
      <c r="H3" s="63"/>
      <c r="I3"/>
    </row>
    <row r="4" spans="1:9" ht="16.5" customHeight="1">
      <c r="A4" s="64"/>
      <c r="B4" s="64"/>
      <c r="C4" s="64"/>
      <c r="D4" s="64"/>
      <c r="E4" s="70"/>
      <c r="F4" s="70"/>
      <c r="G4" s="107"/>
      <c r="H4"/>
      <c r="I4" s="65" t="s">
        <v>22</v>
      </c>
    </row>
    <row r="5" spans="1:9" ht="28.5" customHeight="1">
      <c r="A5" s="151" t="s">
        <v>23</v>
      </c>
      <c r="B5" s="151" t="s">
        <v>6</v>
      </c>
      <c r="C5" s="147" t="s">
        <v>7</v>
      </c>
      <c r="D5" s="148"/>
      <c r="E5" s="148"/>
      <c r="F5" s="148"/>
      <c r="G5" s="152" t="s">
        <v>8</v>
      </c>
      <c r="H5" s="152" t="s">
        <v>9</v>
      </c>
      <c r="I5" s="152" t="s">
        <v>10</v>
      </c>
    </row>
    <row r="6" spans="1:9" ht="28.5" customHeight="1">
      <c r="A6" s="151"/>
      <c r="B6" s="151"/>
      <c r="C6" s="152" t="s">
        <v>12</v>
      </c>
      <c r="D6" s="152" t="s">
        <v>13</v>
      </c>
      <c r="E6" s="152" t="s">
        <v>14</v>
      </c>
      <c r="F6" s="152" t="s">
        <v>15</v>
      </c>
      <c r="G6" s="153"/>
      <c r="H6" s="153"/>
      <c r="I6" s="153"/>
    </row>
    <row r="7" spans="1:9" ht="28.5" customHeight="1">
      <c r="A7" s="151"/>
      <c r="B7" s="151"/>
      <c r="C7" s="154"/>
      <c r="D7" s="154"/>
      <c r="E7" s="154"/>
      <c r="F7" s="154"/>
      <c r="G7" s="154"/>
      <c r="H7" s="154"/>
      <c r="I7" s="154"/>
    </row>
    <row r="8" spans="1:9" s="59" customFormat="1" ht="19.5" customHeight="1">
      <c r="A8" s="87" t="s">
        <v>6</v>
      </c>
      <c r="B8" s="72">
        <v>886.03</v>
      </c>
      <c r="C8" s="72">
        <v>886.03</v>
      </c>
      <c r="D8" s="72">
        <v>676.03</v>
      </c>
      <c r="E8" s="73">
        <v>210</v>
      </c>
      <c r="F8" s="72">
        <v>0</v>
      </c>
      <c r="G8" s="72">
        <v>0</v>
      </c>
      <c r="H8" s="72">
        <v>0</v>
      </c>
      <c r="I8" s="115">
        <v>0</v>
      </c>
    </row>
    <row r="9" spans="1:9" ht="19.5" customHeight="1">
      <c r="A9" s="131" t="s">
        <v>209</v>
      </c>
      <c r="B9" s="72">
        <v>74.77</v>
      </c>
      <c r="C9" s="72">
        <v>74.77</v>
      </c>
      <c r="D9" s="72">
        <v>74.77</v>
      </c>
      <c r="E9" s="73"/>
      <c r="F9" s="72">
        <v>0</v>
      </c>
      <c r="G9" s="72">
        <v>0</v>
      </c>
      <c r="H9" s="72">
        <v>0</v>
      </c>
      <c r="I9" s="115">
        <v>0</v>
      </c>
    </row>
    <row r="10" spans="1:9" ht="19.5" customHeight="1">
      <c r="A10" s="131" t="s">
        <v>210</v>
      </c>
      <c r="B10" s="72">
        <v>74.77</v>
      </c>
      <c r="C10" s="72">
        <v>74.77</v>
      </c>
      <c r="D10" s="72">
        <v>74.77</v>
      </c>
      <c r="E10" s="73"/>
      <c r="F10" s="72">
        <v>0</v>
      </c>
      <c r="G10" s="72">
        <v>0</v>
      </c>
      <c r="H10" s="72">
        <v>0</v>
      </c>
      <c r="I10" s="115">
        <v>0</v>
      </c>
    </row>
    <row r="11" spans="1:9" ht="19.5" customHeight="1">
      <c r="A11" s="131" t="s">
        <v>211</v>
      </c>
      <c r="B11" s="72">
        <v>74.77</v>
      </c>
      <c r="C11" s="72">
        <v>74.77</v>
      </c>
      <c r="D11" s="73">
        <v>74.77</v>
      </c>
      <c r="E11" s="73"/>
      <c r="F11" s="72">
        <v>0</v>
      </c>
      <c r="G11" s="72">
        <v>0</v>
      </c>
      <c r="H11" s="72">
        <v>0</v>
      </c>
      <c r="I11" s="115">
        <v>0</v>
      </c>
    </row>
    <row r="12" spans="1:9" ht="19.5" customHeight="1">
      <c r="A12" s="131" t="s">
        <v>212</v>
      </c>
      <c r="B12" s="72">
        <v>811.26</v>
      </c>
      <c r="C12" s="72">
        <v>811.26</v>
      </c>
      <c r="D12" s="73">
        <v>601.26</v>
      </c>
      <c r="E12" s="73">
        <v>210</v>
      </c>
      <c r="F12" s="72">
        <v>0</v>
      </c>
      <c r="G12" s="72">
        <v>0</v>
      </c>
      <c r="H12" s="72">
        <v>0</v>
      </c>
      <c r="I12" s="115">
        <v>0</v>
      </c>
    </row>
    <row r="13" spans="1:9" ht="19.5" customHeight="1">
      <c r="A13" s="131" t="s">
        <v>213</v>
      </c>
      <c r="B13" s="72">
        <v>811.26</v>
      </c>
      <c r="C13" s="72">
        <f>C14+C15</f>
        <v>811.26</v>
      </c>
      <c r="D13" s="73">
        <v>601.26</v>
      </c>
      <c r="E13" s="73">
        <v>210</v>
      </c>
      <c r="F13" s="72">
        <v>0</v>
      </c>
      <c r="G13" s="72">
        <v>0</v>
      </c>
      <c r="H13" s="72">
        <v>0</v>
      </c>
      <c r="I13" s="115">
        <v>0</v>
      </c>
    </row>
    <row r="14" spans="1:9" ht="19.5" customHeight="1">
      <c r="A14" s="131" t="s">
        <v>214</v>
      </c>
      <c r="B14" s="72">
        <v>93.06</v>
      </c>
      <c r="C14" s="72">
        <v>93.06</v>
      </c>
      <c r="D14" s="72">
        <v>93.06</v>
      </c>
      <c r="E14" s="73"/>
      <c r="F14" s="72">
        <v>0</v>
      </c>
      <c r="G14" s="72">
        <v>0</v>
      </c>
      <c r="H14" s="72">
        <v>0</v>
      </c>
      <c r="I14" s="115">
        <v>0</v>
      </c>
    </row>
    <row r="15" spans="1:9" ht="19.5" customHeight="1">
      <c r="A15" s="131" t="s">
        <v>215</v>
      </c>
      <c r="B15" s="133">
        <v>718.2</v>
      </c>
      <c r="C15" s="133">
        <v>718.2</v>
      </c>
      <c r="D15" s="133">
        <v>508.2</v>
      </c>
      <c r="E15" s="134">
        <v>210</v>
      </c>
      <c r="F15" s="133"/>
      <c r="G15" s="133"/>
      <c r="H15" s="133"/>
      <c r="I15" s="135"/>
    </row>
    <row r="16" spans="1:9" ht="18" customHeight="1">
      <c r="A16" s="69"/>
      <c r="B16" s="69"/>
      <c r="C16" s="69"/>
      <c r="D16" s="69"/>
      <c r="E16" s="69"/>
      <c r="F16" s="69"/>
      <c r="G16" s="69"/>
      <c r="H16" s="69"/>
      <c r="I16"/>
    </row>
    <row r="17" spans="1:9" ht="18" customHeight="1">
      <c r="A17" s="69"/>
      <c r="B17" s="69"/>
      <c r="C17" s="69"/>
      <c r="D17" s="69"/>
      <c r="E17" s="69"/>
      <c r="F17" s="69"/>
      <c r="G17" s="69"/>
      <c r="H17" s="69"/>
      <c r="I17"/>
    </row>
    <row r="18" spans="1:9" ht="18" customHeight="1">
      <c r="A18" s="69"/>
      <c r="B18" s="69"/>
      <c r="C18" s="69"/>
      <c r="D18" s="69"/>
      <c r="E18" s="69"/>
      <c r="F18" s="69"/>
      <c r="G18" s="69"/>
      <c r="H18" s="69"/>
      <c r="I18"/>
    </row>
    <row r="19" spans="1:9" ht="18" customHeight="1">
      <c r="A19" s="69"/>
      <c r="B19" s="69"/>
      <c r="C19" s="69"/>
      <c r="D19" s="69"/>
      <c r="E19" s="69"/>
      <c r="F19" s="69"/>
      <c r="G19" s="69"/>
      <c r="H19" s="69"/>
      <c r="I19"/>
    </row>
    <row r="20" spans="1:9" ht="18" customHeight="1">
      <c r="A20" s="69"/>
      <c r="B20" s="69"/>
      <c r="C20" s="69"/>
      <c r="D20" s="69"/>
      <c r="E20" s="69"/>
      <c r="F20" s="69"/>
      <c r="G20" s="69"/>
      <c r="H20" s="69"/>
      <c r="I20"/>
    </row>
    <row r="21" spans="1:9" ht="18" customHeight="1">
      <c r="A21" s="69"/>
      <c r="B21" s="69"/>
      <c r="C21" s="69"/>
      <c r="D21" s="69"/>
      <c r="E21" s="69"/>
      <c r="F21" s="69"/>
      <c r="G21" s="69"/>
      <c r="H21" s="69"/>
      <c r="I21"/>
    </row>
    <row r="22" spans="1:9" ht="18" customHeight="1">
      <c r="A22" s="69"/>
      <c r="B22" s="69"/>
      <c r="C22" s="69"/>
      <c r="D22" s="69"/>
      <c r="E22" s="69"/>
      <c r="F22" s="69"/>
      <c r="G22" s="69"/>
      <c r="H22" s="69"/>
      <c r="I22"/>
    </row>
    <row r="23" spans="1:9" ht="18" customHeight="1">
      <c r="A23" s="69"/>
      <c r="B23" s="69"/>
      <c r="C23" s="69"/>
      <c r="D23" s="69"/>
      <c r="E23" s="69"/>
      <c r="F23" s="69"/>
      <c r="G23" s="69"/>
      <c r="H23" s="69"/>
      <c r="I23"/>
    </row>
    <row r="24" spans="1:9" ht="18" customHeight="1">
      <c r="A24" s="69"/>
      <c r="B24" s="69"/>
      <c r="C24" s="69"/>
      <c r="D24" s="69"/>
      <c r="E24" s="69"/>
      <c r="F24" s="69"/>
      <c r="G24" s="69"/>
      <c r="H24" s="69"/>
      <c r="I24"/>
    </row>
    <row r="25" spans="1:9" ht="18" customHeight="1">
      <c r="A25" s="69"/>
      <c r="B25" s="69"/>
      <c r="C25" s="69"/>
      <c r="D25" s="69"/>
      <c r="E25" s="69"/>
      <c r="F25" s="69"/>
      <c r="G25" s="69"/>
      <c r="H25" s="69"/>
      <c r="I25"/>
    </row>
    <row r="26" spans="1:9" ht="18" customHeight="1">
      <c r="A26" s="69"/>
      <c r="B26" s="69"/>
      <c r="C26" s="69"/>
      <c r="D26" s="69"/>
      <c r="E26" s="69"/>
      <c r="F26" s="69"/>
      <c r="G26" s="69"/>
      <c r="H26" s="69"/>
      <c r="I26"/>
    </row>
    <row r="27" spans="1:9" ht="18" customHeight="1">
      <c r="A27" s="69"/>
      <c r="B27" s="69"/>
      <c r="C27" s="69"/>
      <c r="D27" s="69"/>
      <c r="E27" s="69"/>
      <c r="F27" s="69"/>
      <c r="G27" s="69"/>
      <c r="H27" s="69"/>
      <c r="I27"/>
    </row>
    <row r="28" spans="1:9" ht="18" customHeight="1">
      <c r="A28" s="69"/>
      <c r="B28" s="69"/>
      <c r="C28" s="69"/>
      <c r="D28" s="69"/>
      <c r="E28" s="69"/>
      <c r="F28" s="69"/>
      <c r="G28" s="69"/>
      <c r="H28" s="69"/>
      <c r="I28"/>
    </row>
    <row r="29" spans="1:9" ht="12.75" customHeight="1">
      <c r="A29" s="69"/>
      <c r="B29" s="69"/>
      <c r="C29" s="69"/>
      <c r="D29" s="69"/>
      <c r="E29" s="69"/>
      <c r="F29" s="69"/>
      <c r="G29" s="69"/>
      <c r="H29" s="69"/>
      <c r="I29"/>
    </row>
    <row r="30" spans="1:9" ht="12.75" customHeight="1">
      <c r="A30" s="69"/>
      <c r="B30" s="69"/>
      <c r="C30" s="69"/>
      <c r="D30" s="69"/>
      <c r="E30" s="69"/>
      <c r="F30" s="69"/>
      <c r="G30" s="69"/>
      <c r="H30" s="69"/>
      <c r="I30"/>
    </row>
  </sheetData>
  <sheetProtection formatCells="0" formatColumns="0" formatRows="0"/>
  <mergeCells count="11">
    <mergeCell ref="A2:I2"/>
    <mergeCell ref="C5:F5"/>
    <mergeCell ref="A5:A7"/>
    <mergeCell ref="B5:B7"/>
    <mergeCell ref="C6:C7"/>
    <mergeCell ref="D6:D7"/>
    <mergeCell ref="E6:E7"/>
    <mergeCell ref="F6:F7"/>
    <mergeCell ref="G5:G7"/>
    <mergeCell ref="H5:H7"/>
    <mergeCell ref="I5:I7"/>
  </mergeCells>
  <phoneticPr fontId="18" type="noConversion"/>
  <printOptions horizontalCentered="1"/>
  <pageMargins left="0.62992125984252001" right="0.62992125984252001" top="0.78740157480314998" bottom="0.78740157480314998" header="0.39370078740157499" footer="0.39370078740157499"/>
  <pageSetup paperSize="9" scale="95" orientation="landscape" horizontalDpi="1200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23"/>
  <sheetViews>
    <sheetView showGridLines="0" showZeros="0" workbookViewId="0">
      <selection activeCell="F8" sqref="F8"/>
    </sheetView>
  </sheetViews>
  <sheetFormatPr defaultColWidth="6.875" defaultRowHeight="12.75" customHeight="1"/>
  <cols>
    <col min="1" max="1" width="36.875" style="60" customWidth="1"/>
    <col min="2" max="2" width="16.375" style="60" customWidth="1"/>
    <col min="3" max="3" width="13.25" style="60" customWidth="1"/>
    <col min="4" max="4" width="12.25" style="60" customWidth="1"/>
    <col min="5" max="5" width="11.625" style="60" customWidth="1"/>
    <col min="6" max="6" width="11.25" style="60" customWidth="1"/>
    <col min="7" max="7" width="11.375" style="60" customWidth="1"/>
    <col min="8" max="243" width="6.875" style="60" customWidth="1"/>
    <col min="244" max="16384" width="6.875" style="60"/>
  </cols>
  <sheetData>
    <row r="1" spans="1:7" ht="24.75" customHeight="1">
      <c r="A1" s="49" t="s">
        <v>24</v>
      </c>
      <c r="B1"/>
      <c r="C1"/>
      <c r="D1"/>
      <c r="E1"/>
      <c r="F1"/>
      <c r="G1"/>
    </row>
    <row r="2" spans="1:7" ht="27.75" customHeight="1">
      <c r="A2" s="155" t="s">
        <v>25</v>
      </c>
      <c r="B2" s="155"/>
      <c r="C2" s="155"/>
      <c r="D2" s="155"/>
      <c r="E2" s="155"/>
      <c r="F2" s="155"/>
      <c r="G2" s="155"/>
    </row>
    <row r="3" spans="1:7" ht="16.5" customHeight="1">
      <c r="A3" s="61"/>
      <c r="B3" s="62"/>
      <c r="C3" s="62"/>
      <c r="D3" s="62"/>
      <c r="E3" s="63"/>
      <c r="F3" s="63"/>
      <c r="G3" s="63"/>
    </row>
    <row r="4" spans="1:7" ht="16.5" customHeight="1">
      <c r="A4" s="64"/>
      <c r="B4" s="64"/>
      <c r="C4" s="64"/>
      <c r="D4" s="64"/>
      <c r="E4" s="70"/>
      <c r="F4" s="70"/>
      <c r="G4" s="65" t="s">
        <v>22</v>
      </c>
    </row>
    <row r="5" spans="1:7" ht="28.5" customHeight="1">
      <c r="A5" s="151" t="s">
        <v>23</v>
      </c>
      <c r="B5" s="151" t="s">
        <v>6</v>
      </c>
      <c r="C5" s="147" t="s">
        <v>26</v>
      </c>
      <c r="D5" s="148"/>
      <c r="E5" s="148"/>
      <c r="F5" s="148"/>
      <c r="G5" s="158" t="s">
        <v>19</v>
      </c>
    </row>
    <row r="6" spans="1:7" ht="28.5" customHeight="1">
      <c r="A6" s="151"/>
      <c r="B6" s="151"/>
      <c r="C6" s="152" t="s">
        <v>12</v>
      </c>
      <c r="D6" s="152" t="s">
        <v>16</v>
      </c>
      <c r="E6" s="152" t="s">
        <v>17</v>
      </c>
      <c r="F6" s="156" t="s">
        <v>18</v>
      </c>
      <c r="G6" s="158"/>
    </row>
    <row r="7" spans="1:7" ht="28.5" customHeight="1">
      <c r="A7" s="151"/>
      <c r="B7" s="151"/>
      <c r="C7" s="154"/>
      <c r="D7" s="154"/>
      <c r="E7" s="154"/>
      <c r="F7" s="157"/>
      <c r="G7" s="158"/>
    </row>
    <row r="8" spans="1:7" s="59" customFormat="1" ht="19.5" customHeight="1">
      <c r="A8" s="87" t="s">
        <v>6</v>
      </c>
      <c r="B8" s="72">
        <v>886.03</v>
      </c>
      <c r="C8" s="72">
        <v>747.69</v>
      </c>
      <c r="D8" s="72">
        <v>696.68</v>
      </c>
      <c r="E8" s="72">
        <v>45.19</v>
      </c>
      <c r="F8" s="72">
        <v>5.82</v>
      </c>
      <c r="G8" s="72">
        <v>138.34</v>
      </c>
    </row>
    <row r="9" spans="1:7" ht="19.5" customHeight="1">
      <c r="A9" s="131" t="s">
        <v>209</v>
      </c>
      <c r="B9" s="72">
        <v>74.77</v>
      </c>
      <c r="C9" s="72">
        <v>74.77</v>
      </c>
      <c r="D9" s="72">
        <v>74.77</v>
      </c>
      <c r="E9" s="72"/>
      <c r="F9" s="72"/>
      <c r="G9" s="72"/>
    </row>
    <row r="10" spans="1:7" ht="19.5" customHeight="1">
      <c r="A10" s="131" t="s">
        <v>210</v>
      </c>
      <c r="B10" s="72">
        <v>74.77</v>
      </c>
      <c r="C10" s="72">
        <v>74.77</v>
      </c>
      <c r="D10" s="72">
        <v>74.77</v>
      </c>
      <c r="E10" s="72"/>
      <c r="F10" s="72"/>
      <c r="G10" s="72"/>
    </row>
    <row r="11" spans="1:7" ht="19.5" customHeight="1">
      <c r="A11" s="131" t="s">
        <v>211</v>
      </c>
      <c r="B11" s="72">
        <v>74.77</v>
      </c>
      <c r="C11" s="72">
        <v>74.77</v>
      </c>
      <c r="D11" s="73">
        <v>74.77</v>
      </c>
      <c r="E11" s="73"/>
      <c r="F11" s="72"/>
      <c r="G11" s="72"/>
    </row>
    <row r="12" spans="1:7" ht="19.5" customHeight="1">
      <c r="A12" s="131" t="s">
        <v>212</v>
      </c>
      <c r="B12" s="72">
        <v>811.26</v>
      </c>
      <c r="C12" s="72">
        <v>672.92</v>
      </c>
      <c r="D12" s="73">
        <v>621.91</v>
      </c>
      <c r="E12" s="73">
        <v>45.19</v>
      </c>
      <c r="F12" s="72">
        <v>5.82</v>
      </c>
      <c r="G12" s="72">
        <v>138.34</v>
      </c>
    </row>
    <row r="13" spans="1:7" ht="19.5" customHeight="1">
      <c r="A13" s="131" t="s">
        <v>213</v>
      </c>
      <c r="B13" s="72">
        <f>B14+B15</f>
        <v>811.26</v>
      </c>
      <c r="C13" s="72">
        <v>672.92</v>
      </c>
      <c r="D13" s="73">
        <v>621.91</v>
      </c>
      <c r="E13" s="73">
        <v>45.19</v>
      </c>
      <c r="F13" s="72">
        <v>5.82</v>
      </c>
      <c r="G13" s="72">
        <v>138.34</v>
      </c>
    </row>
    <row r="14" spans="1:7" ht="19.5" customHeight="1">
      <c r="A14" s="131" t="s">
        <v>214</v>
      </c>
      <c r="B14" s="72">
        <v>93.06</v>
      </c>
      <c r="C14" s="72">
        <f>D14+E14+F14</f>
        <v>93.06</v>
      </c>
      <c r="D14" s="73">
        <v>81.510000000000005</v>
      </c>
      <c r="E14" s="73">
        <v>8.08</v>
      </c>
      <c r="F14" s="72">
        <v>3.47</v>
      </c>
      <c r="G14" s="72"/>
    </row>
    <row r="15" spans="1:7" ht="19.5" customHeight="1">
      <c r="A15" s="131" t="s">
        <v>215</v>
      </c>
      <c r="B15" s="72">
        <f>C15+G15</f>
        <v>718.2</v>
      </c>
      <c r="C15" s="72">
        <f>D15+E15+F15</f>
        <v>579.86</v>
      </c>
      <c r="D15" s="73">
        <v>540.4</v>
      </c>
      <c r="E15" s="73">
        <v>37.11</v>
      </c>
      <c r="F15" s="72">
        <v>2.35</v>
      </c>
      <c r="G15" s="72">
        <v>138.34</v>
      </c>
    </row>
    <row r="16" spans="1:7" ht="19.5" customHeight="1">
      <c r="A16" s="87"/>
      <c r="B16" s="72"/>
      <c r="C16" s="72"/>
      <c r="D16" s="73"/>
      <c r="E16" s="73"/>
      <c r="F16" s="72"/>
      <c r="G16" s="72"/>
    </row>
    <row r="17" spans="1:7" ht="19.5" customHeight="1">
      <c r="A17" s="87"/>
      <c r="B17" s="72"/>
      <c r="C17" s="72"/>
      <c r="D17" s="72"/>
      <c r="E17" s="72"/>
      <c r="F17" s="72"/>
      <c r="G17" s="72"/>
    </row>
    <row r="18" spans="1:7" ht="19.5" customHeight="1">
      <c r="A18" s="87"/>
      <c r="B18" s="72"/>
      <c r="C18" s="72"/>
      <c r="D18" s="72"/>
      <c r="E18" s="72"/>
      <c r="F18" s="72"/>
      <c r="G18" s="72"/>
    </row>
    <row r="19" spans="1:7" ht="19.5" customHeight="1">
      <c r="A19" s="87"/>
      <c r="B19" s="72"/>
      <c r="C19" s="72"/>
      <c r="D19" s="73"/>
      <c r="E19" s="73"/>
      <c r="F19" s="72"/>
      <c r="G19" s="72"/>
    </row>
    <row r="20" spans="1:7" ht="18" customHeight="1">
      <c r="A20" s="69"/>
      <c r="B20" s="69"/>
      <c r="C20" s="69"/>
      <c r="D20" s="69"/>
      <c r="E20" s="69"/>
      <c r="F20" s="69"/>
      <c r="G20" s="69"/>
    </row>
    <row r="21" spans="1:7" ht="18" customHeight="1">
      <c r="A21" s="69"/>
      <c r="B21" s="69"/>
      <c r="C21" s="69"/>
      <c r="D21" s="69"/>
      <c r="E21" s="69"/>
      <c r="F21" s="69"/>
      <c r="G21" s="69"/>
    </row>
    <row r="22" spans="1:7" ht="12.75" customHeight="1">
      <c r="A22" s="69"/>
      <c r="B22" s="69"/>
      <c r="C22" s="69"/>
      <c r="D22" s="69"/>
      <c r="E22" s="69"/>
      <c r="F22" s="69"/>
      <c r="G22" s="69"/>
    </row>
    <row r="23" spans="1:7" ht="12.75" customHeight="1">
      <c r="A23" s="69"/>
      <c r="B23" s="69"/>
      <c r="C23" s="69"/>
      <c r="D23" s="114"/>
      <c r="E23" s="114"/>
      <c r="F23" s="114"/>
      <c r="G23" s="114"/>
    </row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honeticPr fontId="18" type="noConversion"/>
  <printOptions horizontalCentered="1"/>
  <pageMargins left="0.62992125984252001" right="0.62992125984252001" top="0.78740157480314998" bottom="0.78740157480314998" header="0.39370078740157499" footer="0.39370078740157499"/>
  <pageSetup paperSize="9" fitToHeight="100" orientation="landscape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54"/>
  <sheetViews>
    <sheetView tabSelected="1" workbookViewId="0">
      <selection activeCell="M9" sqref="M9:M10"/>
    </sheetView>
  </sheetViews>
  <sheetFormatPr defaultColWidth="9" defaultRowHeight="11.25"/>
  <cols>
    <col min="1" max="1" width="22.5" style="60" customWidth="1"/>
    <col min="2" max="9" width="12.125" style="60" customWidth="1"/>
    <col min="10" max="16384" width="9" style="60"/>
  </cols>
  <sheetData>
    <row r="1" spans="1:247" ht="14.25">
      <c r="A1" s="37" t="s">
        <v>27</v>
      </c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</row>
    <row r="2" spans="1:247" ht="25.5">
      <c r="A2" s="159" t="s">
        <v>28</v>
      </c>
      <c r="B2" s="159"/>
      <c r="C2" s="159"/>
      <c r="D2" s="159"/>
      <c r="E2" s="159"/>
      <c r="F2" s="159"/>
      <c r="G2" s="159"/>
      <c r="H2" s="159"/>
      <c r="I2" s="159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</row>
    <row r="3" spans="1:247" ht="14.25">
      <c r="A3" s="64"/>
      <c r="B3" s="64"/>
      <c r="C3" s="64"/>
      <c r="D3" s="64"/>
      <c r="E3" s="70"/>
      <c r="F3" s="70"/>
      <c r="G3" s="107"/>
      <c r="I3" s="65" t="s">
        <v>22</v>
      </c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</row>
    <row r="4" spans="1:247" s="105" customFormat="1" ht="14.25">
      <c r="A4" s="151" t="s">
        <v>29</v>
      </c>
      <c r="B4" s="151" t="s">
        <v>6</v>
      </c>
      <c r="C4" s="147" t="s">
        <v>7</v>
      </c>
      <c r="D4" s="148"/>
      <c r="E4" s="148"/>
      <c r="F4" s="148"/>
      <c r="G4" s="152" t="s">
        <v>8</v>
      </c>
      <c r="H4" s="152" t="s">
        <v>9</v>
      </c>
      <c r="I4" s="152" t="s">
        <v>10</v>
      </c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</row>
    <row r="5" spans="1:247" s="105" customFormat="1" ht="14.25">
      <c r="A5" s="151"/>
      <c r="B5" s="151"/>
      <c r="C5" s="152" t="s">
        <v>12</v>
      </c>
      <c r="D5" s="152" t="s">
        <v>13</v>
      </c>
      <c r="E5" s="152" t="s">
        <v>14</v>
      </c>
      <c r="F5" s="152" t="s">
        <v>15</v>
      </c>
      <c r="G5" s="153"/>
      <c r="H5" s="153"/>
      <c r="I5" s="153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</row>
    <row r="6" spans="1:247" s="105" customFormat="1" ht="24.75" customHeight="1">
      <c r="A6" s="151"/>
      <c r="B6" s="151"/>
      <c r="C6" s="154"/>
      <c r="D6" s="154"/>
      <c r="E6" s="154"/>
      <c r="F6" s="154"/>
      <c r="G6" s="154"/>
      <c r="H6" s="154"/>
      <c r="I6" s="154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</row>
    <row r="7" spans="1:247" s="106" customFormat="1" ht="23.25" customHeight="1">
      <c r="A7" s="108"/>
      <c r="B7" s="68">
        <v>886.03</v>
      </c>
      <c r="C7" s="68">
        <v>886.03</v>
      </c>
      <c r="D7" s="109">
        <v>676.03</v>
      </c>
      <c r="E7" s="109">
        <v>210</v>
      </c>
      <c r="F7" s="68"/>
      <c r="G7" s="68"/>
      <c r="H7" s="68"/>
      <c r="I7" s="112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</row>
    <row r="8" spans="1:247" ht="24" customHeight="1">
      <c r="A8" s="83" t="s">
        <v>30</v>
      </c>
      <c r="B8" s="68">
        <v>696.68</v>
      </c>
      <c r="C8" s="68">
        <v>696.68</v>
      </c>
      <c r="D8" s="109">
        <v>662.14</v>
      </c>
      <c r="E8" s="109">
        <v>34.54</v>
      </c>
      <c r="F8" s="68"/>
      <c r="G8" s="68"/>
      <c r="H8" s="68"/>
      <c r="I8" s="112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</row>
    <row r="9" spans="1:247" ht="24" customHeight="1">
      <c r="A9" s="84" t="s">
        <v>31</v>
      </c>
      <c r="B9" s="68">
        <v>495.19</v>
      </c>
      <c r="C9" s="68">
        <v>495.19</v>
      </c>
      <c r="D9" s="109">
        <v>495.19</v>
      </c>
      <c r="E9" s="109"/>
      <c r="F9" s="68"/>
      <c r="G9" s="68"/>
      <c r="H9" s="68"/>
      <c r="I9" s="112"/>
      <c r="J9" s="45"/>
      <c r="K9" s="45"/>
      <c r="L9" s="45"/>
      <c r="M9" s="190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</row>
    <row r="10" spans="1:247" ht="24" customHeight="1">
      <c r="A10" s="84" t="s">
        <v>32</v>
      </c>
      <c r="B10" s="68">
        <v>109.31</v>
      </c>
      <c r="C10" s="68">
        <v>109.31</v>
      </c>
      <c r="D10" s="109">
        <v>74.77</v>
      </c>
      <c r="E10" s="109">
        <v>34.54</v>
      </c>
      <c r="F10" s="68"/>
      <c r="G10" s="68"/>
      <c r="H10" s="68"/>
      <c r="I10" s="112"/>
      <c r="J10" s="45"/>
      <c r="K10" s="45"/>
      <c r="L10" s="45"/>
      <c r="M10" s="190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</row>
    <row r="11" spans="1:247" ht="24" customHeight="1">
      <c r="A11" s="84" t="s">
        <v>33</v>
      </c>
      <c r="B11" s="68">
        <v>53.4</v>
      </c>
      <c r="C11" s="68">
        <v>53.4</v>
      </c>
      <c r="D11" s="109">
        <v>53.4</v>
      </c>
      <c r="E11" s="109"/>
      <c r="F11" s="68"/>
      <c r="G11" s="68"/>
      <c r="H11" s="68"/>
      <c r="I11" s="112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</row>
    <row r="12" spans="1:247" ht="24" customHeight="1">
      <c r="A12" s="84" t="s">
        <v>34</v>
      </c>
      <c r="B12" s="68">
        <v>38.78</v>
      </c>
      <c r="C12" s="68">
        <v>38.78</v>
      </c>
      <c r="D12" s="109">
        <v>38.78</v>
      </c>
      <c r="E12" s="109"/>
      <c r="F12" s="68"/>
      <c r="G12" s="68"/>
      <c r="H12" s="68"/>
      <c r="I12" s="112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</row>
    <row r="13" spans="1:247" ht="24" customHeight="1">
      <c r="A13" s="83" t="s">
        <v>35</v>
      </c>
      <c r="B13" s="68">
        <v>183.53</v>
      </c>
      <c r="C13" s="68">
        <v>183.53</v>
      </c>
      <c r="D13" s="109">
        <v>8.07</v>
      </c>
      <c r="E13" s="109">
        <v>175.46</v>
      </c>
      <c r="F13" s="68"/>
      <c r="G13" s="68"/>
      <c r="H13" s="68"/>
      <c r="I13" s="112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</row>
    <row r="14" spans="1:247" ht="24" customHeight="1">
      <c r="A14" s="84" t="s">
        <v>36</v>
      </c>
      <c r="B14" s="68">
        <v>5.24</v>
      </c>
      <c r="C14" s="68">
        <v>5.24</v>
      </c>
      <c r="D14" s="109">
        <v>0.7</v>
      </c>
      <c r="E14" s="109">
        <v>4.54</v>
      </c>
      <c r="F14" s="68"/>
      <c r="G14" s="68"/>
      <c r="H14" s="68"/>
      <c r="I14" s="112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</row>
    <row r="15" spans="1:247" ht="24" customHeight="1">
      <c r="A15" s="184" t="s">
        <v>225</v>
      </c>
      <c r="B15" s="185">
        <v>0.8</v>
      </c>
      <c r="C15" s="185">
        <v>0.8</v>
      </c>
      <c r="D15" s="186">
        <v>0.15</v>
      </c>
      <c r="E15" s="186">
        <v>0.65</v>
      </c>
      <c r="F15" s="185"/>
      <c r="G15" s="185"/>
      <c r="H15" s="185"/>
      <c r="I15" s="187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</row>
    <row r="16" spans="1:247" ht="24" customHeight="1">
      <c r="A16" s="84" t="s">
        <v>37</v>
      </c>
      <c r="B16" s="68">
        <v>0.25</v>
      </c>
      <c r="C16" s="68">
        <v>0.25</v>
      </c>
      <c r="D16" s="109">
        <v>0.05</v>
      </c>
      <c r="E16" s="109">
        <v>0.2</v>
      </c>
      <c r="F16" s="68"/>
      <c r="G16" s="68"/>
      <c r="H16" s="68"/>
      <c r="I16" s="112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</row>
    <row r="17" spans="1:247" ht="24" customHeight="1">
      <c r="A17" s="84" t="s">
        <v>38</v>
      </c>
      <c r="B17" s="68">
        <v>0.54</v>
      </c>
      <c r="C17" s="68">
        <v>0.54</v>
      </c>
      <c r="D17" s="109">
        <v>0.08</v>
      </c>
      <c r="E17" s="109">
        <v>0.46</v>
      </c>
      <c r="F17" s="68"/>
      <c r="G17" s="68"/>
      <c r="H17" s="68"/>
      <c r="I17" s="112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</row>
    <row r="18" spans="1:247" ht="24" customHeight="1">
      <c r="A18" s="184" t="s">
        <v>224</v>
      </c>
      <c r="B18" s="185">
        <v>1.6</v>
      </c>
      <c r="C18" s="185">
        <v>1.6</v>
      </c>
      <c r="D18" s="186">
        <v>0.3</v>
      </c>
      <c r="E18" s="186">
        <v>1.3</v>
      </c>
      <c r="F18" s="185"/>
      <c r="G18" s="185"/>
      <c r="H18" s="185"/>
      <c r="I18" s="187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</row>
    <row r="19" spans="1:247" ht="24" customHeight="1">
      <c r="A19" s="184" t="s">
        <v>222</v>
      </c>
      <c r="B19" s="185">
        <v>3.24</v>
      </c>
      <c r="C19" s="185">
        <v>3.24</v>
      </c>
      <c r="D19" s="186">
        <v>0.64</v>
      </c>
      <c r="E19" s="186">
        <v>2.6</v>
      </c>
      <c r="F19" s="185"/>
      <c r="G19" s="185"/>
      <c r="H19" s="185"/>
      <c r="I19" s="187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</row>
    <row r="20" spans="1:247" ht="24" customHeight="1">
      <c r="A20" s="184" t="s">
        <v>223</v>
      </c>
      <c r="B20" s="185">
        <v>6.63</v>
      </c>
      <c r="C20" s="185">
        <v>6.63</v>
      </c>
      <c r="D20" s="186"/>
      <c r="E20" s="186">
        <v>6.63</v>
      </c>
      <c r="F20" s="185"/>
      <c r="G20" s="185"/>
      <c r="H20" s="185"/>
      <c r="I20" s="187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</row>
    <row r="21" spans="1:247" ht="24" customHeight="1">
      <c r="A21" s="184" t="s">
        <v>220</v>
      </c>
      <c r="B21" s="185">
        <v>3.75</v>
      </c>
      <c r="C21" s="185">
        <v>3.75</v>
      </c>
      <c r="D21" s="186"/>
      <c r="E21" s="186">
        <v>3.75</v>
      </c>
      <c r="F21" s="185"/>
      <c r="G21" s="185"/>
      <c r="H21" s="185"/>
      <c r="I21" s="187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</row>
    <row r="22" spans="1:247" ht="24" customHeight="1">
      <c r="A22" s="84" t="s">
        <v>39</v>
      </c>
      <c r="B22" s="68">
        <v>86.84</v>
      </c>
      <c r="C22" s="68">
        <v>86.84</v>
      </c>
      <c r="D22" s="109"/>
      <c r="E22" s="109">
        <v>86.84</v>
      </c>
      <c r="F22" s="68"/>
      <c r="G22" s="68"/>
      <c r="H22" s="68"/>
      <c r="I22" s="112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</row>
    <row r="23" spans="1:247" ht="24" customHeight="1">
      <c r="A23" s="84" t="s">
        <v>40</v>
      </c>
      <c r="B23" s="68"/>
      <c r="C23" s="68"/>
      <c r="D23" s="109"/>
      <c r="E23" s="109"/>
      <c r="F23" s="68"/>
      <c r="G23" s="68"/>
      <c r="H23" s="68"/>
      <c r="I23" s="112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</row>
    <row r="24" spans="1:247" ht="24" customHeight="1">
      <c r="A24" s="84" t="s">
        <v>41</v>
      </c>
      <c r="B24" s="68"/>
      <c r="C24" s="68"/>
      <c r="D24" s="109"/>
      <c r="E24" s="109"/>
      <c r="F24" s="68"/>
      <c r="G24" s="68"/>
      <c r="H24" s="68"/>
      <c r="I24" s="112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</row>
    <row r="25" spans="1:247" ht="24" customHeight="1">
      <c r="A25" s="188" t="s">
        <v>217</v>
      </c>
      <c r="B25" s="185">
        <v>13.12</v>
      </c>
      <c r="C25" s="185">
        <v>13.12</v>
      </c>
      <c r="D25" s="186"/>
      <c r="E25" s="186">
        <v>13.12</v>
      </c>
      <c r="F25" s="185"/>
      <c r="G25" s="185"/>
      <c r="H25" s="185"/>
      <c r="I25" s="187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</row>
    <row r="26" spans="1:247" ht="24" customHeight="1">
      <c r="A26" s="188" t="s">
        <v>219</v>
      </c>
      <c r="B26" s="185">
        <v>0.84</v>
      </c>
      <c r="C26" s="185">
        <v>0.84</v>
      </c>
      <c r="D26" s="186">
        <v>0.06</v>
      </c>
      <c r="E26" s="186">
        <v>0.78</v>
      </c>
      <c r="F26" s="185"/>
      <c r="G26" s="185"/>
      <c r="H26" s="185"/>
      <c r="I26" s="187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</row>
    <row r="27" spans="1:247" ht="24" customHeight="1">
      <c r="A27" s="84" t="s">
        <v>42</v>
      </c>
      <c r="B27" s="68"/>
      <c r="C27" s="68"/>
      <c r="D27" s="109"/>
      <c r="E27" s="109"/>
      <c r="F27" s="68"/>
      <c r="G27" s="68"/>
      <c r="H27" s="68"/>
      <c r="I27" s="112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</row>
    <row r="28" spans="1:247" ht="24" customHeight="1">
      <c r="A28" s="84" t="s">
        <v>43</v>
      </c>
      <c r="B28" s="68">
        <v>7.34</v>
      </c>
      <c r="C28" s="68">
        <v>7.34</v>
      </c>
      <c r="D28" s="109">
        <v>1.9</v>
      </c>
      <c r="E28" s="109">
        <v>5.44</v>
      </c>
      <c r="F28" s="68"/>
      <c r="G28" s="68"/>
      <c r="H28" s="68"/>
      <c r="I28" s="112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</row>
    <row r="29" spans="1:247" ht="24" customHeight="1">
      <c r="A29" s="84" t="s">
        <v>44</v>
      </c>
      <c r="B29" s="68">
        <v>48.29</v>
      </c>
      <c r="C29" s="68">
        <v>48.29</v>
      </c>
      <c r="D29" s="109"/>
      <c r="E29" s="109">
        <v>48.29</v>
      </c>
      <c r="F29" s="68"/>
      <c r="G29" s="68"/>
      <c r="H29" s="68"/>
      <c r="I29" s="112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</row>
    <row r="30" spans="1:247" ht="24" customHeight="1">
      <c r="A30" s="184" t="s">
        <v>218</v>
      </c>
      <c r="B30" s="185">
        <v>0.86</v>
      </c>
      <c r="C30" s="185">
        <v>0.86</v>
      </c>
      <c r="D30" s="186"/>
      <c r="E30" s="186">
        <v>0.86</v>
      </c>
      <c r="F30" s="185"/>
      <c r="G30" s="185"/>
      <c r="H30" s="185"/>
      <c r="I30" s="187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</row>
    <row r="31" spans="1:247" ht="24" customHeight="1">
      <c r="A31" s="184" t="s">
        <v>221</v>
      </c>
      <c r="B31" s="185">
        <v>4.1900000000000004</v>
      </c>
      <c r="C31" s="185">
        <v>4.1900000000000004</v>
      </c>
      <c r="D31" s="186">
        <v>4.1900000000000004</v>
      </c>
      <c r="E31" s="186"/>
      <c r="F31" s="185"/>
      <c r="G31" s="185"/>
      <c r="H31" s="185"/>
      <c r="I31" s="187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</row>
    <row r="32" spans="1:247" ht="24" customHeight="1">
      <c r="A32" s="84" t="s">
        <v>45</v>
      </c>
      <c r="B32" s="111"/>
      <c r="C32" s="111"/>
      <c r="D32" s="111"/>
      <c r="E32" s="111"/>
      <c r="F32" s="111"/>
      <c r="G32" s="111"/>
      <c r="H32" s="111"/>
      <c r="I32" s="111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  <c r="IL32" s="45"/>
      <c r="IM32" s="45"/>
    </row>
    <row r="33" spans="1:247" ht="24" customHeight="1">
      <c r="A33" s="83" t="s">
        <v>46</v>
      </c>
      <c r="B33" s="111"/>
      <c r="C33" s="111"/>
      <c r="D33" s="111"/>
      <c r="E33" s="111"/>
      <c r="F33" s="111"/>
      <c r="G33" s="111"/>
      <c r="H33" s="111"/>
      <c r="I33" s="111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  <c r="IL33" s="45"/>
      <c r="IM33" s="45"/>
    </row>
    <row r="34" spans="1:247" ht="24" customHeight="1">
      <c r="A34" s="84" t="s">
        <v>47</v>
      </c>
      <c r="B34" s="111"/>
      <c r="C34" s="111"/>
      <c r="D34" s="111"/>
      <c r="E34" s="111"/>
      <c r="F34" s="111"/>
      <c r="G34" s="111"/>
      <c r="H34" s="111"/>
      <c r="I34" s="111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  <c r="IL34" s="45"/>
      <c r="IM34" s="45"/>
    </row>
    <row r="35" spans="1:247" ht="24" customHeight="1">
      <c r="A35" s="84" t="s">
        <v>48</v>
      </c>
      <c r="B35" s="111"/>
      <c r="C35" s="111"/>
      <c r="D35" s="111"/>
      <c r="E35" s="111"/>
      <c r="F35" s="111"/>
      <c r="G35" s="111"/>
      <c r="H35" s="111"/>
      <c r="I35" s="111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</row>
    <row r="36" spans="1:247" ht="24" customHeight="1">
      <c r="A36" s="84" t="s">
        <v>49</v>
      </c>
      <c r="B36" s="111"/>
      <c r="C36" s="111"/>
      <c r="D36" s="111"/>
      <c r="E36" s="111"/>
      <c r="F36" s="111"/>
      <c r="G36" s="111"/>
      <c r="H36" s="111"/>
      <c r="I36" s="111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  <c r="IL36" s="45"/>
      <c r="IM36" s="45"/>
    </row>
    <row r="37" spans="1:247" ht="24" customHeight="1">
      <c r="A37" s="84" t="s">
        <v>50</v>
      </c>
      <c r="B37" s="111"/>
      <c r="C37" s="111"/>
      <c r="D37" s="111"/>
      <c r="E37" s="111"/>
      <c r="F37" s="111"/>
      <c r="G37" s="111"/>
      <c r="H37" s="111"/>
      <c r="I37" s="111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  <c r="IG37" s="45"/>
      <c r="IH37" s="45"/>
      <c r="II37" s="45"/>
      <c r="IJ37" s="45"/>
      <c r="IK37" s="45"/>
      <c r="IL37" s="45"/>
      <c r="IM37" s="45"/>
    </row>
    <row r="38" spans="1:247" ht="24" customHeight="1">
      <c r="A38" s="84" t="s">
        <v>51</v>
      </c>
      <c r="B38" s="111"/>
      <c r="C38" s="111"/>
      <c r="D38" s="111"/>
      <c r="E38" s="111"/>
      <c r="F38" s="111"/>
      <c r="G38" s="111"/>
      <c r="H38" s="111"/>
      <c r="I38" s="111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  <c r="IJ38" s="45"/>
      <c r="IK38" s="45"/>
      <c r="IL38" s="45"/>
      <c r="IM38" s="45"/>
    </row>
    <row r="39" spans="1:247" ht="24" customHeight="1">
      <c r="A39" s="84" t="s">
        <v>52</v>
      </c>
      <c r="B39" s="111"/>
      <c r="C39" s="111"/>
      <c r="D39" s="111"/>
      <c r="E39" s="111"/>
      <c r="F39" s="111"/>
      <c r="G39" s="111"/>
      <c r="H39" s="111"/>
      <c r="I39" s="111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  <c r="FY39" s="45"/>
      <c r="FZ39" s="45"/>
      <c r="GA39" s="45"/>
      <c r="GB39" s="45"/>
      <c r="GC39" s="45"/>
      <c r="GD39" s="45"/>
      <c r="GE39" s="45"/>
      <c r="GF39" s="45"/>
      <c r="GG39" s="45"/>
      <c r="GH39" s="45"/>
      <c r="GI39" s="45"/>
      <c r="GJ39" s="45"/>
      <c r="GK39" s="45"/>
      <c r="GL39" s="45"/>
      <c r="GM39" s="45"/>
      <c r="GN39" s="45"/>
      <c r="GO39" s="45"/>
      <c r="GP39" s="45"/>
      <c r="GQ39" s="45"/>
      <c r="GR39" s="45"/>
      <c r="GS39" s="45"/>
      <c r="GT39" s="45"/>
      <c r="GU39" s="45"/>
      <c r="GV39" s="45"/>
      <c r="GW39" s="45"/>
      <c r="GX39" s="45"/>
      <c r="GY39" s="45"/>
      <c r="GZ39" s="45"/>
      <c r="HA39" s="45"/>
      <c r="HB39" s="45"/>
      <c r="HC39" s="45"/>
      <c r="HD39" s="45"/>
      <c r="HE39" s="45"/>
      <c r="HF39" s="45"/>
      <c r="HG39" s="45"/>
      <c r="HH39" s="45"/>
      <c r="HI39" s="45"/>
      <c r="HJ39" s="45"/>
      <c r="HK39" s="45"/>
      <c r="HL39" s="45"/>
      <c r="HM39" s="45"/>
      <c r="HN39" s="45"/>
      <c r="HO39" s="45"/>
      <c r="HP39" s="45"/>
      <c r="HQ39" s="45"/>
      <c r="HR39" s="45"/>
      <c r="HS39" s="45"/>
      <c r="HT39" s="45"/>
      <c r="HU39" s="45"/>
      <c r="HV39" s="45"/>
      <c r="HW39" s="45"/>
      <c r="HX39" s="45"/>
      <c r="HY39" s="45"/>
      <c r="HZ39" s="45"/>
      <c r="IA39" s="45"/>
      <c r="IB39" s="45"/>
      <c r="IC39" s="45"/>
      <c r="ID39" s="45"/>
      <c r="IE39" s="45"/>
      <c r="IF39" s="45"/>
      <c r="IG39" s="45"/>
      <c r="IH39" s="45"/>
      <c r="II39" s="45"/>
      <c r="IJ39" s="45"/>
      <c r="IK39" s="45"/>
      <c r="IL39" s="45"/>
      <c r="IM39" s="45"/>
    </row>
    <row r="40" spans="1:247" ht="24" customHeight="1">
      <c r="A40" s="84" t="s">
        <v>53</v>
      </c>
      <c r="B40" s="111"/>
      <c r="C40" s="111"/>
      <c r="D40" s="111"/>
      <c r="E40" s="111"/>
      <c r="F40" s="111"/>
      <c r="G40" s="111"/>
      <c r="H40" s="111"/>
      <c r="I40" s="111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  <c r="FY40" s="45"/>
      <c r="FZ40" s="45"/>
      <c r="GA40" s="45"/>
      <c r="GB40" s="45"/>
      <c r="GC40" s="45"/>
      <c r="GD40" s="45"/>
      <c r="GE40" s="45"/>
      <c r="GF40" s="45"/>
      <c r="GG40" s="45"/>
      <c r="GH40" s="45"/>
      <c r="GI40" s="45"/>
      <c r="GJ40" s="45"/>
      <c r="GK40" s="45"/>
      <c r="GL40" s="45"/>
      <c r="GM40" s="45"/>
      <c r="GN40" s="45"/>
      <c r="GO40" s="45"/>
      <c r="GP40" s="45"/>
      <c r="GQ40" s="45"/>
      <c r="GR40" s="45"/>
      <c r="GS40" s="45"/>
      <c r="GT40" s="45"/>
      <c r="GU40" s="45"/>
      <c r="GV40" s="45"/>
      <c r="GW40" s="45"/>
      <c r="GX40" s="45"/>
      <c r="GY40" s="45"/>
      <c r="GZ40" s="45"/>
      <c r="HA40" s="45"/>
      <c r="HB40" s="45"/>
      <c r="HC40" s="45"/>
      <c r="HD40" s="45"/>
      <c r="HE40" s="45"/>
      <c r="HF40" s="45"/>
      <c r="HG40" s="45"/>
      <c r="HH40" s="45"/>
      <c r="HI40" s="45"/>
      <c r="HJ40" s="45"/>
      <c r="HK40" s="45"/>
      <c r="HL40" s="45"/>
      <c r="HM40" s="45"/>
      <c r="HN40" s="45"/>
      <c r="HO40" s="45"/>
      <c r="HP40" s="45"/>
      <c r="HQ40" s="45"/>
      <c r="HR40" s="45"/>
      <c r="HS40" s="45"/>
      <c r="HT40" s="45"/>
      <c r="HU40" s="45"/>
      <c r="HV40" s="45"/>
      <c r="HW40" s="45"/>
      <c r="HX40" s="45"/>
      <c r="HY40" s="45"/>
      <c r="HZ40" s="45"/>
      <c r="IA40" s="45"/>
      <c r="IB40" s="45"/>
      <c r="IC40" s="45"/>
      <c r="ID40" s="45"/>
      <c r="IE40" s="45"/>
      <c r="IF40" s="45"/>
      <c r="IG40" s="45"/>
      <c r="IH40" s="45"/>
      <c r="II40" s="45"/>
      <c r="IJ40" s="45"/>
      <c r="IK40" s="45"/>
      <c r="IL40" s="45"/>
      <c r="IM40" s="45"/>
    </row>
    <row r="41" spans="1:247" ht="24" customHeight="1">
      <c r="A41" s="83" t="s">
        <v>54</v>
      </c>
      <c r="B41" s="111"/>
      <c r="C41" s="111"/>
      <c r="D41" s="111"/>
      <c r="E41" s="111"/>
      <c r="F41" s="111"/>
      <c r="G41" s="111"/>
      <c r="H41" s="111"/>
      <c r="I41" s="111"/>
    </row>
    <row r="42" spans="1:247" ht="24" customHeight="1">
      <c r="A42" s="84" t="s">
        <v>55</v>
      </c>
      <c r="B42" s="111"/>
      <c r="C42" s="111"/>
      <c r="D42" s="111"/>
      <c r="E42" s="111"/>
      <c r="F42" s="111"/>
      <c r="G42" s="111"/>
      <c r="H42" s="111"/>
      <c r="I42" s="111"/>
    </row>
    <row r="43" spans="1:247" ht="24" customHeight="1">
      <c r="A43" s="84" t="s">
        <v>56</v>
      </c>
      <c r="B43" s="111"/>
      <c r="C43" s="111"/>
      <c r="D43" s="111"/>
      <c r="E43" s="111"/>
      <c r="F43" s="111"/>
      <c r="G43" s="111"/>
      <c r="H43" s="111"/>
      <c r="I43" s="111"/>
    </row>
    <row r="44" spans="1:247" ht="24" customHeight="1">
      <c r="A44" s="84" t="s">
        <v>57</v>
      </c>
      <c r="B44" s="111"/>
      <c r="C44" s="111"/>
      <c r="D44" s="111"/>
      <c r="E44" s="111"/>
      <c r="F44" s="111"/>
      <c r="G44" s="111"/>
      <c r="H44" s="111"/>
      <c r="I44" s="111"/>
    </row>
    <row r="45" spans="1:247" ht="24" customHeight="1">
      <c r="A45" s="83" t="s">
        <v>58</v>
      </c>
      <c r="B45" s="111"/>
      <c r="C45" s="111"/>
      <c r="D45" s="111"/>
      <c r="E45" s="111"/>
      <c r="F45" s="111"/>
      <c r="G45" s="111"/>
      <c r="H45" s="111"/>
      <c r="I45" s="111"/>
    </row>
    <row r="46" spans="1:247" ht="24" customHeight="1">
      <c r="A46" s="84" t="s">
        <v>59</v>
      </c>
      <c r="B46" s="111"/>
      <c r="C46" s="111"/>
      <c r="D46" s="111"/>
      <c r="E46" s="111"/>
      <c r="F46" s="111"/>
      <c r="G46" s="111"/>
      <c r="H46" s="111"/>
      <c r="I46" s="111"/>
    </row>
    <row r="47" spans="1:247" ht="24" customHeight="1">
      <c r="A47" s="84" t="s">
        <v>60</v>
      </c>
      <c r="B47" s="111"/>
      <c r="C47" s="111"/>
      <c r="D47" s="111"/>
      <c r="E47" s="111"/>
      <c r="F47" s="111"/>
      <c r="G47" s="111"/>
      <c r="H47" s="111"/>
      <c r="I47" s="111"/>
    </row>
    <row r="48" spans="1:247" ht="24" customHeight="1">
      <c r="A48" s="83" t="s">
        <v>61</v>
      </c>
      <c r="B48" s="111">
        <v>5.82</v>
      </c>
      <c r="C48" s="111">
        <v>5.82</v>
      </c>
      <c r="D48" s="111">
        <v>5.82</v>
      </c>
      <c r="E48" s="111"/>
      <c r="F48" s="111"/>
      <c r="G48" s="111"/>
      <c r="H48" s="111"/>
      <c r="I48" s="111"/>
    </row>
    <row r="49" spans="1:9" ht="24" customHeight="1">
      <c r="A49" s="84" t="s">
        <v>62</v>
      </c>
      <c r="B49" s="111"/>
      <c r="C49" s="111"/>
      <c r="D49" s="111"/>
      <c r="E49" s="111"/>
      <c r="F49" s="111"/>
      <c r="G49" s="111"/>
      <c r="H49" s="111"/>
      <c r="I49" s="111"/>
    </row>
    <row r="50" spans="1:9" ht="24" customHeight="1">
      <c r="A50" s="84" t="s">
        <v>63</v>
      </c>
      <c r="B50" s="111"/>
      <c r="C50" s="111"/>
      <c r="D50" s="111"/>
      <c r="E50" s="111"/>
      <c r="F50" s="111"/>
      <c r="G50" s="111"/>
      <c r="H50" s="111"/>
      <c r="I50" s="111"/>
    </row>
    <row r="51" spans="1:9" ht="24" customHeight="1">
      <c r="A51" s="84" t="s">
        <v>64</v>
      </c>
      <c r="B51" s="111"/>
      <c r="C51" s="111"/>
      <c r="D51" s="111"/>
      <c r="E51" s="111"/>
      <c r="F51" s="111"/>
      <c r="G51" s="111"/>
      <c r="H51" s="111"/>
      <c r="I51" s="111"/>
    </row>
    <row r="52" spans="1:9" ht="24" customHeight="1">
      <c r="A52" s="184" t="s">
        <v>226</v>
      </c>
      <c r="B52" s="189">
        <v>3.22</v>
      </c>
      <c r="C52" s="189">
        <v>3.22</v>
      </c>
      <c r="D52" s="189">
        <v>3.22</v>
      </c>
      <c r="E52" s="189"/>
      <c r="F52" s="189"/>
      <c r="G52" s="189"/>
      <c r="H52" s="189"/>
      <c r="I52" s="189"/>
    </row>
    <row r="53" spans="1:9" ht="24" customHeight="1">
      <c r="A53" s="84" t="s">
        <v>65</v>
      </c>
      <c r="B53" s="111">
        <v>2.6</v>
      </c>
      <c r="C53" s="111">
        <v>2.6</v>
      </c>
      <c r="D53" s="111">
        <v>2.6</v>
      </c>
      <c r="E53" s="111"/>
      <c r="F53" s="111"/>
      <c r="G53" s="111"/>
      <c r="H53" s="111"/>
      <c r="I53" s="111"/>
    </row>
    <row r="54" spans="1:9" ht="24" customHeight="1">
      <c r="A54" s="84" t="s">
        <v>66</v>
      </c>
      <c r="B54" s="111"/>
      <c r="C54" s="111"/>
      <c r="D54" s="111"/>
      <c r="E54" s="111"/>
      <c r="F54" s="111"/>
      <c r="G54" s="111"/>
      <c r="H54" s="111"/>
      <c r="I54" s="111"/>
    </row>
  </sheetData>
  <mergeCells count="11">
    <mergeCell ref="A2:I2"/>
    <mergeCell ref="C4:F4"/>
    <mergeCell ref="A4:A6"/>
    <mergeCell ref="B4:B6"/>
    <mergeCell ref="C5:C6"/>
    <mergeCell ref="D5:D6"/>
    <mergeCell ref="E5:E6"/>
    <mergeCell ref="F5:F6"/>
    <mergeCell ref="G4:G6"/>
    <mergeCell ref="H4:H6"/>
    <mergeCell ref="I4:I6"/>
  </mergeCells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51"/>
  <sheetViews>
    <sheetView workbookViewId="0">
      <selection activeCell="A24" sqref="A24:XFD24"/>
    </sheetView>
  </sheetViews>
  <sheetFormatPr defaultColWidth="9" defaultRowHeight="11.25"/>
  <cols>
    <col min="1" max="1" width="29.625" style="60" customWidth="1"/>
    <col min="2" max="9" width="12.125" style="60" customWidth="1"/>
    <col min="10" max="12" width="9" style="60"/>
    <col min="13" max="13" width="11.5" style="60"/>
    <col min="14" max="16384" width="9" style="60"/>
  </cols>
  <sheetData>
    <row r="1" spans="1:247" ht="14.25">
      <c r="A1" s="37" t="s">
        <v>67</v>
      </c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</row>
    <row r="2" spans="1:247" ht="25.5">
      <c r="A2" s="159" t="s">
        <v>68</v>
      </c>
      <c r="B2" s="159"/>
      <c r="C2" s="159"/>
      <c r="D2" s="159"/>
      <c r="E2" s="159"/>
      <c r="F2" s="159"/>
      <c r="G2" s="159"/>
      <c r="H2" s="159"/>
      <c r="I2" s="159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</row>
    <row r="3" spans="1:247" ht="14.25">
      <c r="A3" s="64"/>
      <c r="B3" s="64"/>
      <c r="C3" s="64"/>
      <c r="D3" s="64"/>
      <c r="E3" s="70"/>
      <c r="F3" s="70"/>
      <c r="G3" s="107"/>
      <c r="I3" s="65" t="s">
        <v>22</v>
      </c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</row>
    <row r="4" spans="1:247" s="105" customFormat="1" ht="14.25">
      <c r="A4" s="151" t="s">
        <v>29</v>
      </c>
      <c r="B4" s="151" t="s">
        <v>6</v>
      </c>
      <c r="C4" s="147" t="s">
        <v>7</v>
      </c>
      <c r="D4" s="148"/>
      <c r="E4" s="148"/>
      <c r="F4" s="148"/>
      <c r="G4" s="152" t="s">
        <v>8</v>
      </c>
      <c r="H4" s="152" t="s">
        <v>9</v>
      </c>
      <c r="I4" s="152" t="s">
        <v>10</v>
      </c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</row>
    <row r="5" spans="1:247" s="105" customFormat="1" ht="14.25">
      <c r="A5" s="151"/>
      <c r="B5" s="151"/>
      <c r="C5" s="152" t="s">
        <v>12</v>
      </c>
      <c r="D5" s="152" t="s">
        <v>13</v>
      </c>
      <c r="E5" s="152" t="s">
        <v>14</v>
      </c>
      <c r="F5" s="152" t="s">
        <v>15</v>
      </c>
      <c r="G5" s="153"/>
      <c r="H5" s="153"/>
      <c r="I5" s="153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</row>
    <row r="6" spans="1:247" s="105" customFormat="1" ht="25.5" customHeight="1">
      <c r="A6" s="151"/>
      <c r="B6" s="151"/>
      <c r="C6" s="154"/>
      <c r="D6" s="154"/>
      <c r="E6" s="154"/>
      <c r="F6" s="154"/>
      <c r="G6" s="154"/>
      <c r="H6" s="154"/>
      <c r="I6" s="154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</row>
    <row r="7" spans="1:247" s="106" customFormat="1" ht="21.75" customHeight="1">
      <c r="A7" s="108"/>
      <c r="B7" s="68">
        <f>B8+B18+B37</f>
        <v>886.03000000000009</v>
      </c>
      <c r="C7" s="68">
        <f>C8+C18+C37</f>
        <v>886.03000000000009</v>
      </c>
      <c r="D7" s="109">
        <f>D8+D18+D37</f>
        <v>676.0300000000002</v>
      </c>
      <c r="E7" s="109">
        <f>E8+E18</f>
        <v>210</v>
      </c>
      <c r="F7" s="68"/>
      <c r="G7" s="68"/>
      <c r="H7" s="68"/>
      <c r="I7" s="112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3"/>
      <c r="AX7" s="113"/>
      <c r="AY7" s="113"/>
      <c r="AZ7" s="113"/>
      <c r="BA7" s="113"/>
      <c r="BB7" s="113"/>
      <c r="BC7" s="113"/>
      <c r="BD7" s="113"/>
      <c r="BE7" s="113"/>
      <c r="BF7" s="113"/>
      <c r="BG7" s="113"/>
      <c r="BH7" s="113"/>
      <c r="BI7" s="113"/>
      <c r="BJ7" s="113"/>
      <c r="BK7" s="113"/>
      <c r="BL7" s="113"/>
      <c r="BM7" s="113"/>
      <c r="BN7" s="113"/>
      <c r="BO7" s="113"/>
      <c r="BP7" s="113"/>
      <c r="BQ7" s="113"/>
      <c r="BR7" s="113"/>
      <c r="BS7" s="113"/>
      <c r="BT7" s="113"/>
      <c r="BU7" s="113"/>
      <c r="BV7" s="113"/>
      <c r="BW7" s="113"/>
      <c r="BX7" s="113"/>
      <c r="BY7" s="113"/>
      <c r="BZ7" s="113"/>
      <c r="CA7" s="113"/>
      <c r="CB7" s="113"/>
      <c r="CC7" s="113"/>
      <c r="CD7" s="113"/>
      <c r="CE7" s="113"/>
      <c r="CF7" s="113"/>
      <c r="CG7" s="113"/>
      <c r="CH7" s="113"/>
      <c r="CI7" s="113"/>
      <c r="CJ7" s="113"/>
      <c r="CK7" s="113"/>
      <c r="CL7" s="113"/>
      <c r="CM7" s="113"/>
      <c r="CN7" s="113"/>
      <c r="CO7" s="113"/>
      <c r="CP7" s="113"/>
      <c r="CQ7" s="113"/>
      <c r="CR7" s="113"/>
      <c r="CS7" s="113"/>
      <c r="CT7" s="113"/>
      <c r="CU7" s="113"/>
      <c r="CV7" s="113"/>
      <c r="CW7" s="113"/>
      <c r="CX7" s="113"/>
      <c r="CY7" s="113"/>
      <c r="CZ7" s="113"/>
      <c r="DA7" s="113"/>
      <c r="DB7" s="113"/>
      <c r="DC7" s="113"/>
      <c r="DD7" s="113"/>
      <c r="DE7" s="113"/>
      <c r="DF7" s="113"/>
      <c r="DG7" s="113"/>
      <c r="DH7" s="113"/>
      <c r="DI7" s="113"/>
      <c r="DJ7" s="113"/>
      <c r="DK7" s="113"/>
      <c r="DL7" s="113"/>
      <c r="DM7" s="113"/>
      <c r="DN7" s="113"/>
      <c r="DO7" s="113"/>
      <c r="DP7" s="113"/>
      <c r="DQ7" s="113"/>
      <c r="DR7" s="113"/>
      <c r="DS7" s="113"/>
      <c r="DT7" s="113"/>
      <c r="DU7" s="113"/>
      <c r="DV7" s="113"/>
      <c r="DW7" s="113"/>
      <c r="DX7" s="113"/>
      <c r="DY7" s="113"/>
      <c r="DZ7" s="113"/>
      <c r="EA7" s="113"/>
      <c r="EB7" s="113"/>
      <c r="EC7" s="113"/>
      <c r="ED7" s="113"/>
      <c r="EE7" s="113"/>
      <c r="EF7" s="113"/>
      <c r="EG7" s="113"/>
      <c r="EH7" s="113"/>
      <c r="EI7" s="113"/>
      <c r="EJ7" s="113"/>
      <c r="EK7" s="113"/>
      <c r="EL7" s="113"/>
      <c r="EM7" s="113"/>
      <c r="EN7" s="113"/>
      <c r="EO7" s="113"/>
      <c r="EP7" s="113"/>
      <c r="EQ7" s="113"/>
      <c r="ER7" s="113"/>
      <c r="ES7" s="113"/>
      <c r="ET7" s="113"/>
      <c r="EU7" s="113"/>
      <c r="EV7" s="113"/>
      <c r="EW7" s="113"/>
      <c r="EX7" s="113"/>
      <c r="EY7" s="113"/>
      <c r="EZ7" s="113"/>
      <c r="FA7" s="113"/>
      <c r="FB7" s="113"/>
      <c r="FC7" s="113"/>
      <c r="FD7" s="113"/>
      <c r="FE7" s="113"/>
      <c r="FF7" s="113"/>
      <c r="FG7" s="113"/>
      <c r="FH7" s="113"/>
      <c r="FI7" s="113"/>
      <c r="FJ7" s="113"/>
      <c r="FK7" s="113"/>
      <c r="FL7" s="113"/>
      <c r="FM7" s="113"/>
      <c r="FN7" s="113"/>
      <c r="FO7" s="113"/>
      <c r="FP7" s="113"/>
      <c r="FQ7" s="113"/>
      <c r="FR7" s="113"/>
      <c r="FS7" s="113"/>
      <c r="FT7" s="113"/>
      <c r="FU7" s="113"/>
      <c r="FV7" s="113"/>
      <c r="FW7" s="113"/>
      <c r="FX7" s="113"/>
      <c r="FY7" s="113"/>
      <c r="FZ7" s="113"/>
      <c r="GA7" s="113"/>
      <c r="GB7" s="113"/>
      <c r="GC7" s="113"/>
      <c r="GD7" s="113"/>
      <c r="GE7" s="113"/>
      <c r="GF7" s="113"/>
      <c r="GG7" s="113"/>
      <c r="GH7" s="113"/>
      <c r="GI7" s="113"/>
      <c r="GJ7" s="113"/>
      <c r="GK7" s="113"/>
      <c r="GL7" s="113"/>
      <c r="GM7" s="113"/>
      <c r="GN7" s="113"/>
      <c r="GO7" s="113"/>
      <c r="GP7" s="113"/>
      <c r="GQ7" s="113"/>
      <c r="GR7" s="113"/>
      <c r="GS7" s="113"/>
      <c r="GT7" s="113"/>
      <c r="GU7" s="113"/>
      <c r="GV7" s="113"/>
      <c r="GW7" s="113"/>
      <c r="GX7" s="113"/>
      <c r="GY7" s="113"/>
      <c r="GZ7" s="113"/>
      <c r="HA7" s="113"/>
      <c r="HB7" s="113"/>
      <c r="HC7" s="113"/>
      <c r="HD7" s="113"/>
      <c r="HE7" s="113"/>
      <c r="HF7" s="113"/>
      <c r="HG7" s="113"/>
      <c r="HH7" s="113"/>
      <c r="HI7" s="113"/>
      <c r="HJ7" s="113"/>
      <c r="HK7" s="113"/>
      <c r="HL7" s="113"/>
      <c r="HM7" s="113"/>
      <c r="HN7" s="113"/>
      <c r="HO7" s="113"/>
      <c r="HP7" s="113"/>
      <c r="HQ7" s="113"/>
      <c r="HR7" s="113"/>
      <c r="HS7" s="113"/>
      <c r="HT7" s="113"/>
      <c r="HU7" s="113"/>
      <c r="HV7" s="113"/>
      <c r="HW7" s="113"/>
      <c r="HX7" s="113"/>
      <c r="HY7" s="113"/>
      <c r="HZ7" s="113"/>
      <c r="IA7" s="113"/>
      <c r="IB7" s="113"/>
      <c r="IC7" s="113"/>
      <c r="ID7" s="113"/>
      <c r="IE7" s="113"/>
      <c r="IF7" s="113"/>
      <c r="IG7" s="113"/>
      <c r="IH7" s="113"/>
      <c r="II7" s="113"/>
      <c r="IJ7" s="113"/>
      <c r="IK7" s="113"/>
      <c r="IL7" s="113"/>
      <c r="IM7" s="113"/>
    </row>
    <row r="8" spans="1:247" ht="21.75" customHeight="1">
      <c r="A8" s="83" t="s">
        <v>69</v>
      </c>
      <c r="B8" s="68">
        <f>C8+G8+H8+I8</f>
        <v>696.68000000000006</v>
      </c>
      <c r="C8" s="68">
        <f>D8+E8+F8</f>
        <v>696.68000000000006</v>
      </c>
      <c r="D8" s="109">
        <f>D9+D10+D11+D12+D13+D14+D15+D16+D17</f>
        <v>662.1400000000001</v>
      </c>
      <c r="E8" s="109">
        <v>34.54</v>
      </c>
      <c r="F8" s="68"/>
      <c r="G8" s="68"/>
      <c r="H8" s="68"/>
      <c r="I8" s="112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</row>
    <row r="9" spans="1:247" ht="21.75" customHeight="1">
      <c r="A9" s="84" t="s">
        <v>70</v>
      </c>
      <c r="B9" s="68">
        <f t="shared" ref="B9:B17" si="0">C9+G9+H9+I9</f>
        <v>267.75</v>
      </c>
      <c r="C9" s="68">
        <f t="shared" ref="C9:C17" si="1">D9+E9+F9</f>
        <v>267.75</v>
      </c>
      <c r="D9" s="109">
        <v>267.75</v>
      </c>
      <c r="E9" s="109"/>
      <c r="F9" s="68"/>
      <c r="G9" s="68"/>
      <c r="H9" s="68"/>
      <c r="I9" s="112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</row>
    <row r="10" spans="1:247" ht="21.75" customHeight="1">
      <c r="A10" s="84" t="s">
        <v>71</v>
      </c>
      <c r="B10" s="68">
        <f t="shared" si="0"/>
        <v>191.61</v>
      </c>
      <c r="C10" s="68">
        <f t="shared" si="1"/>
        <v>191.61</v>
      </c>
      <c r="D10" s="109">
        <v>191.61</v>
      </c>
      <c r="E10" s="109"/>
      <c r="F10" s="68"/>
      <c r="G10" s="68"/>
      <c r="H10" s="68"/>
      <c r="I10" s="112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</row>
    <row r="11" spans="1:247" ht="21.75" customHeight="1">
      <c r="A11" s="84" t="s">
        <v>72</v>
      </c>
      <c r="B11" s="68">
        <f t="shared" si="0"/>
        <v>1.8</v>
      </c>
      <c r="C11" s="68">
        <v>1.8</v>
      </c>
      <c r="D11" s="109">
        <v>1.8</v>
      </c>
      <c r="E11" s="109"/>
      <c r="F11" s="68"/>
      <c r="G11" s="68"/>
      <c r="H11" s="68"/>
      <c r="I11" s="112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</row>
    <row r="12" spans="1:247" ht="21.75" customHeight="1">
      <c r="A12" s="84" t="s">
        <v>73</v>
      </c>
      <c r="B12" s="68">
        <f t="shared" si="0"/>
        <v>74.77</v>
      </c>
      <c r="C12" s="68">
        <f t="shared" si="1"/>
        <v>74.77</v>
      </c>
      <c r="D12" s="109">
        <v>74.77</v>
      </c>
      <c r="E12" s="109"/>
      <c r="F12" s="68"/>
      <c r="G12" s="68"/>
      <c r="H12" s="68"/>
      <c r="I12" s="112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</row>
    <row r="13" spans="1:247" ht="21.75" customHeight="1">
      <c r="A13" s="84" t="s">
        <v>74</v>
      </c>
      <c r="B13" s="68">
        <f t="shared" si="0"/>
        <v>34.54</v>
      </c>
      <c r="C13" s="68">
        <f t="shared" si="1"/>
        <v>34.54</v>
      </c>
      <c r="D13" s="109"/>
      <c r="E13" s="109">
        <v>34.54</v>
      </c>
      <c r="F13" s="68"/>
      <c r="G13" s="68"/>
      <c r="H13" s="68"/>
      <c r="I13" s="112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</row>
    <row r="14" spans="1:247" ht="21.75" customHeight="1">
      <c r="A14" s="84" t="s">
        <v>75</v>
      </c>
      <c r="B14" s="68">
        <f t="shared" si="0"/>
        <v>27.2</v>
      </c>
      <c r="C14" s="68">
        <f t="shared" si="1"/>
        <v>27.2</v>
      </c>
      <c r="D14" s="109">
        <v>27.2</v>
      </c>
      <c r="E14" s="109"/>
      <c r="F14" s="68"/>
      <c r="G14" s="68"/>
      <c r="H14" s="68"/>
      <c r="I14" s="112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</row>
    <row r="15" spans="1:247" ht="21.75" customHeight="1">
      <c r="A15" s="84" t="s">
        <v>76</v>
      </c>
      <c r="B15" s="68">
        <f t="shared" si="0"/>
        <v>6.83</v>
      </c>
      <c r="C15" s="68">
        <f t="shared" si="1"/>
        <v>6.83</v>
      </c>
      <c r="D15" s="109">
        <v>6.83</v>
      </c>
      <c r="E15" s="109"/>
      <c r="F15" s="68"/>
      <c r="G15" s="68"/>
      <c r="H15" s="68"/>
      <c r="I15" s="112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</row>
    <row r="16" spans="1:247" ht="21.75" customHeight="1">
      <c r="A16" s="84" t="s">
        <v>33</v>
      </c>
      <c r="B16" s="68">
        <f t="shared" si="0"/>
        <v>53.4</v>
      </c>
      <c r="C16" s="68">
        <f t="shared" si="1"/>
        <v>53.4</v>
      </c>
      <c r="D16" s="109">
        <v>53.4</v>
      </c>
      <c r="E16" s="109"/>
      <c r="F16" s="68"/>
      <c r="G16" s="68"/>
      <c r="H16" s="68"/>
      <c r="I16" s="112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</row>
    <row r="17" spans="1:247" ht="21.75" customHeight="1">
      <c r="A17" s="84" t="s">
        <v>34</v>
      </c>
      <c r="B17" s="68">
        <f t="shared" si="0"/>
        <v>38.78</v>
      </c>
      <c r="C17" s="68">
        <f t="shared" si="1"/>
        <v>38.78</v>
      </c>
      <c r="D17" s="109">
        <v>38.78</v>
      </c>
      <c r="E17" s="109"/>
      <c r="F17" s="68"/>
      <c r="G17" s="68"/>
      <c r="H17" s="68"/>
      <c r="I17" s="112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</row>
    <row r="18" spans="1:247" ht="21.75" customHeight="1">
      <c r="A18" s="83" t="s">
        <v>77</v>
      </c>
      <c r="B18" s="68">
        <f t="shared" ref="B18:B26" si="2">C18</f>
        <v>183.53</v>
      </c>
      <c r="C18" s="68">
        <f>D18+E18</f>
        <v>183.53</v>
      </c>
      <c r="D18" s="109">
        <f>D19+D20+D21+D24+D25+D26+D31+D32+D33</f>
        <v>8.07</v>
      </c>
      <c r="E18" s="109">
        <f>E19+E20+E21+E22+E23+E24+E25+E26+E27+E28+E31+E32+E34+E35</f>
        <v>175.46</v>
      </c>
      <c r="F18" s="68"/>
      <c r="G18" s="68"/>
      <c r="H18" s="68"/>
      <c r="I18" s="112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</row>
    <row r="19" spans="1:247" ht="21.75" customHeight="1">
      <c r="A19" s="84" t="s">
        <v>36</v>
      </c>
      <c r="B19" s="68">
        <f t="shared" si="2"/>
        <v>5.24</v>
      </c>
      <c r="C19" s="68">
        <f t="shared" ref="C19:C27" si="3">D19+E19</f>
        <v>5.24</v>
      </c>
      <c r="D19" s="109">
        <v>0.7</v>
      </c>
      <c r="E19" s="109">
        <v>4.54</v>
      </c>
      <c r="F19" s="68"/>
      <c r="G19" s="68"/>
      <c r="H19" s="68"/>
      <c r="I19" s="112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</row>
    <row r="20" spans="1:247" ht="21.75" customHeight="1">
      <c r="A20" s="110" t="s">
        <v>78</v>
      </c>
      <c r="B20" s="68">
        <f t="shared" si="2"/>
        <v>0.8</v>
      </c>
      <c r="C20" s="68">
        <f t="shared" si="3"/>
        <v>0.8</v>
      </c>
      <c r="D20" s="109">
        <v>0.15</v>
      </c>
      <c r="E20" s="109">
        <v>0.65</v>
      </c>
      <c r="F20" s="68"/>
      <c r="G20" s="68"/>
      <c r="H20" s="68"/>
      <c r="I20" s="112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</row>
    <row r="21" spans="1:247" ht="21.75" customHeight="1">
      <c r="A21" s="84" t="s">
        <v>79</v>
      </c>
      <c r="B21" s="68">
        <f t="shared" si="2"/>
        <v>1.6</v>
      </c>
      <c r="C21" s="68">
        <f t="shared" si="3"/>
        <v>1.6</v>
      </c>
      <c r="D21" s="109">
        <v>0.3</v>
      </c>
      <c r="E21" s="109">
        <v>1.3</v>
      </c>
      <c r="F21" s="68"/>
      <c r="G21" s="68"/>
      <c r="H21" s="68"/>
      <c r="I21" s="112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</row>
    <row r="22" spans="1:247" ht="21.75" customHeight="1">
      <c r="A22" s="84" t="s">
        <v>80</v>
      </c>
      <c r="B22" s="68">
        <f t="shared" si="2"/>
        <v>6.63</v>
      </c>
      <c r="C22" s="68">
        <f t="shared" si="3"/>
        <v>6.63</v>
      </c>
      <c r="D22" s="109"/>
      <c r="E22" s="109">
        <v>6.63</v>
      </c>
      <c r="F22" s="68"/>
      <c r="G22" s="68"/>
      <c r="H22" s="68"/>
      <c r="I22" s="112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</row>
    <row r="23" spans="1:247" ht="21.75" customHeight="1">
      <c r="A23" s="84" t="s">
        <v>81</v>
      </c>
      <c r="B23" s="68">
        <f t="shared" si="2"/>
        <v>3.75</v>
      </c>
      <c r="C23" s="68">
        <f t="shared" si="3"/>
        <v>3.75</v>
      </c>
      <c r="D23" s="109"/>
      <c r="E23" s="109">
        <v>3.75</v>
      </c>
      <c r="F23" s="68"/>
      <c r="G23" s="68"/>
      <c r="H23" s="68"/>
      <c r="I23" s="112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</row>
    <row r="24" spans="1:247" ht="21.75" customHeight="1">
      <c r="A24" s="84" t="s">
        <v>82</v>
      </c>
      <c r="B24" s="68">
        <f t="shared" si="2"/>
        <v>3.24</v>
      </c>
      <c r="C24" s="68">
        <f t="shared" si="3"/>
        <v>3.24</v>
      </c>
      <c r="D24" s="109">
        <v>0.64</v>
      </c>
      <c r="E24" s="109">
        <v>2.6</v>
      </c>
      <c r="F24" s="68"/>
      <c r="G24" s="68"/>
      <c r="H24" s="68"/>
      <c r="I24" s="112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</row>
    <row r="25" spans="1:247" ht="21.75" customHeight="1">
      <c r="A25" s="84" t="s">
        <v>37</v>
      </c>
      <c r="B25" s="68">
        <f t="shared" si="2"/>
        <v>0.25</v>
      </c>
      <c r="C25" s="68">
        <f t="shared" si="3"/>
        <v>0.25</v>
      </c>
      <c r="D25" s="109">
        <v>0.05</v>
      </c>
      <c r="E25" s="109">
        <v>0.2</v>
      </c>
      <c r="F25" s="68"/>
      <c r="G25" s="68"/>
      <c r="H25" s="68"/>
      <c r="I25" s="112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</row>
    <row r="26" spans="1:247" ht="21.75" customHeight="1">
      <c r="A26" s="84" t="s">
        <v>38</v>
      </c>
      <c r="B26" s="68">
        <f t="shared" si="2"/>
        <v>0.54</v>
      </c>
      <c r="C26" s="68">
        <f t="shared" si="3"/>
        <v>0.54</v>
      </c>
      <c r="D26" s="109">
        <v>0.08</v>
      </c>
      <c r="E26" s="109">
        <v>0.46</v>
      </c>
      <c r="F26" s="68"/>
      <c r="G26" s="68"/>
      <c r="H26" s="68"/>
      <c r="I26" s="112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</row>
    <row r="27" spans="1:247" ht="21.75" customHeight="1">
      <c r="A27" s="84" t="s">
        <v>83</v>
      </c>
      <c r="B27" s="68">
        <f t="shared" ref="B27" si="4">C27</f>
        <v>13.12</v>
      </c>
      <c r="C27" s="68">
        <f t="shared" si="3"/>
        <v>13.12</v>
      </c>
      <c r="D27" s="109"/>
      <c r="E27" s="109">
        <f>9.12+4</f>
        <v>13.12</v>
      </c>
      <c r="F27" s="68"/>
      <c r="G27" s="68"/>
      <c r="H27" s="68"/>
      <c r="I27" s="112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</row>
    <row r="28" spans="1:247" ht="21.75" customHeight="1">
      <c r="A28" s="84" t="s">
        <v>39</v>
      </c>
      <c r="B28" s="68"/>
      <c r="C28" s="68"/>
      <c r="D28" s="109"/>
      <c r="E28" s="109">
        <v>86.84</v>
      </c>
      <c r="F28" s="68"/>
      <c r="G28" s="68"/>
      <c r="H28" s="68"/>
      <c r="I28" s="112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</row>
    <row r="29" spans="1:247" ht="21.75" customHeight="1">
      <c r="A29" s="84" t="s">
        <v>41</v>
      </c>
      <c r="B29" s="68"/>
      <c r="C29" s="68"/>
      <c r="D29" s="109"/>
      <c r="E29" s="109"/>
      <c r="F29" s="68"/>
      <c r="G29" s="68"/>
      <c r="H29" s="68"/>
      <c r="I29" s="112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</row>
    <row r="30" spans="1:247" ht="21.75" customHeight="1">
      <c r="A30" s="84" t="s">
        <v>42</v>
      </c>
      <c r="B30" s="68"/>
      <c r="C30" s="68"/>
      <c r="D30" s="109"/>
      <c r="E30" s="109"/>
      <c r="F30" s="68"/>
      <c r="G30" s="68"/>
      <c r="H30" s="68"/>
      <c r="I30" s="112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</row>
    <row r="31" spans="1:247" ht="21.75" customHeight="1">
      <c r="A31" s="84" t="s">
        <v>84</v>
      </c>
      <c r="B31" s="68">
        <f>C31</f>
        <v>0.84000000000000008</v>
      </c>
      <c r="C31" s="68">
        <f>D31+E31</f>
        <v>0.84000000000000008</v>
      </c>
      <c r="D31" s="109">
        <v>0.06</v>
      </c>
      <c r="E31" s="109">
        <v>0.78</v>
      </c>
      <c r="F31" s="68"/>
      <c r="G31" s="68"/>
      <c r="H31" s="68"/>
      <c r="I31" s="112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</row>
    <row r="32" spans="1:247" ht="21.75" customHeight="1">
      <c r="A32" s="84" t="s">
        <v>43</v>
      </c>
      <c r="B32" s="68">
        <f>C32</f>
        <v>7.34</v>
      </c>
      <c r="C32" s="68">
        <f>D32+E32</f>
        <v>7.34</v>
      </c>
      <c r="D32" s="109">
        <v>1.9</v>
      </c>
      <c r="E32" s="109">
        <v>5.44</v>
      </c>
      <c r="F32" s="68"/>
      <c r="G32" s="68"/>
      <c r="H32" s="68"/>
      <c r="I32" s="112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  <c r="IL32" s="45"/>
      <c r="IM32" s="45"/>
    </row>
    <row r="33" spans="1:247" ht="21.75" customHeight="1">
      <c r="A33" s="84" t="s">
        <v>85</v>
      </c>
      <c r="B33" s="68">
        <f>C33</f>
        <v>4.1900000000000004</v>
      </c>
      <c r="C33" s="68">
        <f>D33+E33</f>
        <v>4.1900000000000004</v>
      </c>
      <c r="D33" s="109">
        <v>4.1900000000000004</v>
      </c>
      <c r="E33" s="109"/>
      <c r="F33" s="68"/>
      <c r="G33" s="68"/>
      <c r="H33" s="68"/>
      <c r="I33" s="112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  <c r="IL33" s="45"/>
      <c r="IM33" s="45"/>
    </row>
    <row r="34" spans="1:247" ht="21.75" customHeight="1">
      <c r="A34" s="84" t="s">
        <v>44</v>
      </c>
      <c r="B34" s="68">
        <f>C34</f>
        <v>48.29</v>
      </c>
      <c r="C34" s="68">
        <f>D34+E34</f>
        <v>48.29</v>
      </c>
      <c r="D34" s="109"/>
      <c r="E34" s="109">
        <v>48.29</v>
      </c>
      <c r="F34" s="68"/>
      <c r="G34" s="68"/>
      <c r="H34" s="68"/>
      <c r="I34" s="112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  <c r="IL34" s="45"/>
      <c r="IM34" s="45"/>
    </row>
    <row r="35" spans="1:247" ht="21.75" customHeight="1">
      <c r="A35" s="84" t="s">
        <v>86</v>
      </c>
      <c r="B35" s="68">
        <f>C35</f>
        <v>0.86</v>
      </c>
      <c r="C35" s="68">
        <f>D35+E35</f>
        <v>0.86</v>
      </c>
      <c r="D35" s="109"/>
      <c r="E35" s="109">
        <v>0.86</v>
      </c>
      <c r="F35" s="68"/>
      <c r="G35" s="68"/>
      <c r="H35" s="68"/>
      <c r="I35" s="112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</row>
    <row r="36" spans="1:247" ht="21.75" customHeight="1">
      <c r="A36" s="84" t="s">
        <v>45</v>
      </c>
      <c r="B36" s="68"/>
      <c r="C36" s="111"/>
      <c r="D36" s="111"/>
      <c r="E36" s="111"/>
      <c r="F36" s="111"/>
      <c r="G36" s="111"/>
      <c r="H36" s="111"/>
      <c r="I36" s="111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  <c r="IL36" s="45"/>
      <c r="IM36" s="45"/>
    </row>
    <row r="37" spans="1:247" ht="21.75" customHeight="1">
      <c r="A37" s="83" t="s">
        <v>61</v>
      </c>
      <c r="B37" s="111">
        <v>5.82</v>
      </c>
      <c r="C37" s="111">
        <v>5.82</v>
      </c>
      <c r="D37" s="111">
        <f>D39+D41</f>
        <v>5.82</v>
      </c>
      <c r="E37" s="111"/>
      <c r="F37" s="111"/>
      <c r="G37" s="111"/>
      <c r="H37" s="111"/>
      <c r="I37" s="111"/>
    </row>
    <row r="38" spans="1:247" ht="21.75" customHeight="1">
      <c r="A38" s="84" t="s">
        <v>87</v>
      </c>
      <c r="B38" s="111"/>
      <c r="C38" s="111"/>
      <c r="D38" s="111"/>
      <c r="E38" s="111"/>
      <c r="F38" s="111"/>
      <c r="G38" s="111"/>
      <c r="H38" s="111"/>
      <c r="I38" s="111"/>
    </row>
    <row r="39" spans="1:247" ht="21.75" customHeight="1">
      <c r="A39" s="84" t="s">
        <v>88</v>
      </c>
      <c r="B39" s="111">
        <v>2.6</v>
      </c>
      <c r="C39" s="111">
        <v>2.6</v>
      </c>
      <c r="D39" s="111">
        <v>2.6</v>
      </c>
      <c r="E39" s="111"/>
      <c r="F39" s="111"/>
      <c r="G39" s="111"/>
      <c r="H39" s="111"/>
      <c r="I39" s="111"/>
    </row>
    <row r="40" spans="1:247" ht="21.75" customHeight="1">
      <c r="A40" s="84" t="s">
        <v>64</v>
      </c>
      <c r="B40" s="111"/>
      <c r="C40" s="111"/>
      <c r="D40" s="111"/>
      <c r="E40" s="111"/>
      <c r="F40" s="111"/>
      <c r="G40" s="111"/>
      <c r="H40" s="111"/>
      <c r="I40" s="111"/>
    </row>
    <row r="41" spans="1:247" ht="21.75" customHeight="1">
      <c r="A41" s="84" t="s">
        <v>89</v>
      </c>
      <c r="B41" s="111">
        <v>3.22</v>
      </c>
      <c r="C41" s="111">
        <v>3.22</v>
      </c>
      <c r="D41" s="111">
        <v>3.22</v>
      </c>
      <c r="E41" s="111"/>
      <c r="F41" s="111"/>
      <c r="G41" s="111"/>
      <c r="H41" s="111"/>
      <c r="I41" s="111"/>
    </row>
    <row r="42" spans="1:247" ht="21.75" customHeight="1">
      <c r="A42" s="84" t="s">
        <v>90</v>
      </c>
      <c r="B42" s="111"/>
      <c r="C42" s="111"/>
      <c r="D42" s="111"/>
      <c r="E42" s="111"/>
      <c r="F42" s="111"/>
      <c r="G42" s="111"/>
      <c r="H42" s="111"/>
      <c r="I42" s="111"/>
    </row>
    <row r="43" spans="1:247" ht="21.75" customHeight="1">
      <c r="A43" s="84" t="s">
        <v>66</v>
      </c>
      <c r="B43" s="111"/>
      <c r="C43" s="111"/>
      <c r="D43" s="111"/>
      <c r="E43" s="111"/>
      <c r="F43" s="111"/>
      <c r="G43" s="111"/>
      <c r="H43" s="111"/>
      <c r="I43" s="111"/>
    </row>
    <row r="44" spans="1:247" ht="21.75" customHeight="1">
      <c r="A44" s="83" t="s">
        <v>91</v>
      </c>
      <c r="B44" s="111"/>
      <c r="C44" s="111"/>
      <c r="D44" s="111"/>
      <c r="E44" s="111"/>
      <c r="F44" s="111"/>
      <c r="G44" s="111"/>
      <c r="H44" s="111"/>
      <c r="I44" s="111"/>
    </row>
    <row r="45" spans="1:247" ht="21.75" customHeight="1">
      <c r="A45" s="84" t="s">
        <v>92</v>
      </c>
      <c r="B45" s="111"/>
      <c r="C45" s="111"/>
      <c r="D45" s="111"/>
      <c r="E45" s="111"/>
      <c r="F45" s="111"/>
      <c r="G45" s="111"/>
      <c r="H45" s="111"/>
      <c r="I45" s="111"/>
    </row>
    <row r="46" spans="1:247" ht="21.75" customHeight="1">
      <c r="A46" s="84" t="s">
        <v>93</v>
      </c>
      <c r="B46" s="111"/>
      <c r="C46" s="111"/>
      <c r="D46" s="111"/>
      <c r="E46" s="111"/>
      <c r="F46" s="111"/>
      <c r="G46" s="111"/>
      <c r="H46" s="111"/>
      <c r="I46" s="111"/>
    </row>
    <row r="47" spans="1:247" ht="21.75" customHeight="1">
      <c r="A47" s="84" t="s">
        <v>48</v>
      </c>
      <c r="B47" s="111"/>
      <c r="C47" s="111"/>
      <c r="D47" s="111"/>
      <c r="E47" s="111"/>
      <c r="F47" s="111"/>
      <c r="G47" s="111"/>
      <c r="H47" s="111"/>
      <c r="I47" s="111"/>
    </row>
    <row r="48" spans="1:247" ht="21.75" customHeight="1">
      <c r="A48" s="84" t="s">
        <v>52</v>
      </c>
      <c r="B48" s="111"/>
      <c r="C48" s="111"/>
      <c r="D48" s="111"/>
      <c r="E48" s="111"/>
      <c r="F48" s="111"/>
      <c r="G48" s="111"/>
      <c r="H48" s="111"/>
      <c r="I48" s="111"/>
    </row>
    <row r="49" spans="1:9" ht="21.75" customHeight="1">
      <c r="A49" s="84" t="s">
        <v>94</v>
      </c>
      <c r="B49" s="111"/>
      <c r="C49" s="111"/>
      <c r="D49" s="111"/>
      <c r="E49" s="111"/>
      <c r="F49" s="111"/>
      <c r="G49" s="111"/>
      <c r="H49" s="111"/>
      <c r="I49" s="111"/>
    </row>
    <row r="50" spans="1:9" ht="21.75" customHeight="1">
      <c r="A50" s="84" t="s">
        <v>95</v>
      </c>
      <c r="B50" s="111"/>
      <c r="C50" s="111"/>
      <c r="D50" s="111"/>
      <c r="E50" s="111"/>
      <c r="F50" s="111"/>
      <c r="G50" s="111"/>
      <c r="H50" s="111"/>
      <c r="I50" s="111"/>
    </row>
    <row r="51" spans="1:9" ht="21.75" customHeight="1">
      <c r="A51" s="84"/>
      <c r="B51" s="111"/>
      <c r="C51" s="111"/>
      <c r="D51" s="111"/>
      <c r="E51" s="111"/>
      <c r="F51" s="111"/>
      <c r="G51" s="111"/>
      <c r="H51" s="111"/>
      <c r="I51" s="111"/>
    </row>
  </sheetData>
  <mergeCells count="11">
    <mergeCell ref="A2:I2"/>
    <mergeCell ref="C4:F4"/>
    <mergeCell ref="A4:A6"/>
    <mergeCell ref="B4:B6"/>
    <mergeCell ref="C5:C6"/>
    <mergeCell ref="D5:D6"/>
    <mergeCell ref="E5:E6"/>
    <mergeCell ref="F5:F6"/>
    <mergeCell ref="G4:G6"/>
    <mergeCell ref="H4:H6"/>
    <mergeCell ref="I4:I6"/>
  </mergeCells>
  <phoneticPr fontId="18" type="noConversion"/>
  <pageMargins left="0.7" right="0.7" top="0.75" bottom="0.75" header="0.3" footer="0.3"/>
  <pageSetup paperSize="9" scale="5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showZeros="0" topLeftCell="A2" workbookViewId="0">
      <selection activeCell="B8" sqref="B8"/>
    </sheetView>
  </sheetViews>
  <sheetFormatPr defaultColWidth="6.875" defaultRowHeight="12.75" customHeight="1"/>
  <cols>
    <col min="1" max="1" width="39.25" style="76" customWidth="1"/>
    <col min="2" max="2" width="13.5" style="76" customWidth="1"/>
    <col min="3" max="3" width="29.25" style="76" customWidth="1"/>
    <col min="4" max="4" width="13.375" style="76" customWidth="1"/>
    <col min="5" max="9" width="6.875" style="76"/>
    <col min="10" max="10" width="8.375" style="76"/>
    <col min="11" max="16384" width="6.875" style="76"/>
  </cols>
  <sheetData>
    <row r="1" spans="1:6" ht="16.5" customHeight="1">
      <c r="A1" s="49" t="s">
        <v>96</v>
      </c>
      <c r="B1"/>
      <c r="C1"/>
      <c r="D1"/>
      <c r="E1"/>
      <c r="F1"/>
    </row>
    <row r="2" spans="1:6" ht="15" customHeight="1">
      <c r="A2" s="88"/>
      <c r="B2"/>
      <c r="C2"/>
      <c r="D2" s="89"/>
      <c r="E2"/>
      <c r="F2"/>
    </row>
    <row r="3" spans="1:6" ht="21" customHeight="1">
      <c r="A3" s="90" t="s">
        <v>97</v>
      </c>
      <c r="B3" s="90"/>
      <c r="C3" s="90"/>
      <c r="D3" s="90"/>
      <c r="E3"/>
      <c r="F3"/>
    </row>
    <row r="4" spans="1:6" ht="16.5" customHeight="1">
      <c r="A4" s="91"/>
      <c r="B4"/>
      <c r="C4"/>
      <c r="D4" s="92" t="s">
        <v>4</v>
      </c>
      <c r="E4"/>
      <c r="F4"/>
    </row>
    <row r="5" spans="1:6" ht="18" customHeight="1">
      <c r="A5" s="93" t="s">
        <v>98</v>
      </c>
      <c r="B5" s="94"/>
      <c r="C5" s="95" t="s">
        <v>99</v>
      </c>
      <c r="D5" s="95"/>
      <c r="E5"/>
      <c r="F5"/>
    </row>
    <row r="6" spans="1:6" ht="18" customHeight="1">
      <c r="A6" s="94" t="s">
        <v>100</v>
      </c>
      <c r="B6" s="96" t="s">
        <v>101</v>
      </c>
      <c r="C6" s="94" t="s">
        <v>102</v>
      </c>
      <c r="D6" s="96" t="s">
        <v>101</v>
      </c>
      <c r="E6"/>
      <c r="F6"/>
    </row>
    <row r="7" spans="1:6" s="75" customFormat="1" ht="18" customHeight="1">
      <c r="A7" s="97" t="s">
        <v>103</v>
      </c>
      <c r="B7" s="98">
        <f>B8+B9</f>
        <v>886.03</v>
      </c>
      <c r="C7" s="99" t="s">
        <v>104</v>
      </c>
      <c r="D7" s="98"/>
      <c r="F7" s="25"/>
    </row>
    <row r="8" spans="1:6" s="75" customFormat="1" ht="18" customHeight="1">
      <c r="A8" s="100" t="s">
        <v>105</v>
      </c>
      <c r="B8" s="98">
        <v>676.03</v>
      </c>
      <c r="C8" s="99" t="s">
        <v>106</v>
      </c>
      <c r="D8" s="98"/>
      <c r="E8" s="25"/>
    </row>
    <row r="9" spans="1:6" s="75" customFormat="1" ht="18" customHeight="1">
      <c r="A9" s="100" t="s">
        <v>107</v>
      </c>
      <c r="B9" s="98">
        <v>210</v>
      </c>
      <c r="C9" s="99" t="s">
        <v>108</v>
      </c>
      <c r="D9" s="98"/>
    </row>
    <row r="10" spans="1:6" s="75" customFormat="1" ht="18" customHeight="1">
      <c r="A10" s="100" t="s">
        <v>109</v>
      </c>
      <c r="B10" s="98">
        <v>0</v>
      </c>
      <c r="C10" s="99" t="s">
        <v>110</v>
      </c>
      <c r="D10" s="98"/>
      <c r="F10" s="25"/>
    </row>
    <row r="11" spans="1:6" s="75" customFormat="1" ht="18" customHeight="1">
      <c r="A11" s="100" t="s">
        <v>111</v>
      </c>
      <c r="B11" s="98">
        <v>0</v>
      </c>
      <c r="C11" s="99" t="s">
        <v>112</v>
      </c>
      <c r="D11" s="98"/>
    </row>
    <row r="12" spans="1:6" s="75" customFormat="1" ht="18" customHeight="1">
      <c r="A12" s="100" t="s">
        <v>113</v>
      </c>
      <c r="B12" s="98"/>
      <c r="C12" s="99" t="s">
        <v>114</v>
      </c>
      <c r="D12" s="98"/>
    </row>
    <row r="13" spans="1:6" s="75" customFormat="1" ht="18" customHeight="1">
      <c r="A13" s="97" t="s">
        <v>115</v>
      </c>
      <c r="B13" s="98">
        <v>0</v>
      </c>
      <c r="C13" s="99" t="s">
        <v>116</v>
      </c>
      <c r="D13" s="98"/>
      <c r="F13" s="25"/>
    </row>
    <row r="14" spans="1:6" s="75" customFormat="1" ht="18" customHeight="1">
      <c r="A14" s="97"/>
      <c r="B14" s="98"/>
      <c r="C14" s="99" t="s">
        <v>117</v>
      </c>
      <c r="D14" s="98">
        <v>74.77</v>
      </c>
      <c r="E14" s="25"/>
      <c r="F14" s="25"/>
    </row>
    <row r="15" spans="1:6" s="75" customFormat="1" ht="18" customHeight="1">
      <c r="A15" s="101"/>
      <c r="B15" s="98"/>
      <c r="C15" s="102" t="s">
        <v>118</v>
      </c>
      <c r="D15" s="98"/>
      <c r="F15" s="25"/>
    </row>
    <row r="16" spans="1:6" s="75" customFormat="1" ht="18" customHeight="1">
      <c r="A16" s="101"/>
      <c r="B16" s="98"/>
      <c r="C16" s="99" t="s">
        <v>119</v>
      </c>
      <c r="D16" s="98"/>
      <c r="F16" s="25"/>
    </row>
    <row r="17" spans="1:11" s="75" customFormat="1" ht="18" customHeight="1">
      <c r="A17" s="101"/>
      <c r="B17" s="98"/>
      <c r="C17" s="99" t="s">
        <v>120</v>
      </c>
      <c r="D17" s="98">
        <v>811.26</v>
      </c>
      <c r="E17" s="25"/>
      <c r="F17" s="25"/>
      <c r="G17" s="25"/>
      <c r="H17" s="25"/>
      <c r="I17" s="25"/>
      <c r="J17" s="25"/>
      <c r="K17" s="25"/>
    </row>
    <row r="18" spans="1:11" s="75" customFormat="1" ht="18" customHeight="1">
      <c r="A18" s="101"/>
      <c r="B18" s="98"/>
      <c r="C18" s="99" t="s">
        <v>121</v>
      </c>
      <c r="D18" s="98"/>
      <c r="F18" s="25"/>
      <c r="G18" s="25"/>
      <c r="H18" s="25"/>
      <c r="I18" s="25"/>
      <c r="J18" s="25"/>
      <c r="K18" s="25"/>
    </row>
    <row r="19" spans="1:11" s="75" customFormat="1" ht="18" customHeight="1">
      <c r="A19" s="101"/>
      <c r="B19" s="98"/>
      <c r="C19" s="99" t="s">
        <v>122</v>
      </c>
      <c r="D19" s="98"/>
      <c r="F19" s="25"/>
      <c r="G19" s="25"/>
      <c r="H19" s="25"/>
      <c r="I19" s="25"/>
      <c r="J19" s="25"/>
      <c r="K19" s="25"/>
    </row>
    <row r="20" spans="1:11" s="75" customFormat="1" ht="18" customHeight="1">
      <c r="A20" s="101"/>
      <c r="B20" s="98"/>
      <c r="C20" s="99" t="s">
        <v>123</v>
      </c>
      <c r="D20" s="98">
        <v>0</v>
      </c>
      <c r="F20" s="25"/>
      <c r="G20" s="25"/>
      <c r="H20" s="25"/>
      <c r="I20" s="25"/>
      <c r="J20" s="25"/>
      <c r="K20" s="25"/>
    </row>
    <row r="21" spans="1:11" s="75" customFormat="1" ht="18" customHeight="1">
      <c r="A21" s="101"/>
      <c r="B21" s="98"/>
      <c r="C21" s="99" t="s">
        <v>124</v>
      </c>
      <c r="D21" s="98">
        <v>0</v>
      </c>
      <c r="F21" s="25"/>
      <c r="G21" s="25"/>
      <c r="H21" s="25"/>
      <c r="I21" s="25"/>
      <c r="J21" s="25"/>
      <c r="K21" s="25"/>
    </row>
    <row r="22" spans="1:11" s="75" customFormat="1" ht="18" customHeight="1">
      <c r="A22" s="101"/>
      <c r="B22" s="98"/>
      <c r="C22" s="99" t="s">
        <v>125</v>
      </c>
      <c r="D22" s="98">
        <v>0</v>
      </c>
      <c r="F22" s="25"/>
      <c r="G22" s="25"/>
      <c r="H22" s="25"/>
      <c r="I22" s="25"/>
      <c r="J22" s="25"/>
      <c r="K22" s="25"/>
    </row>
    <row r="23" spans="1:11" s="75" customFormat="1" ht="18" customHeight="1">
      <c r="A23" s="101"/>
      <c r="B23" s="98"/>
      <c r="C23" s="99" t="s">
        <v>126</v>
      </c>
      <c r="D23" s="98">
        <v>0</v>
      </c>
      <c r="E23" s="25"/>
      <c r="F23" s="25"/>
      <c r="G23" s="25"/>
      <c r="H23" s="25"/>
      <c r="I23" s="25"/>
      <c r="J23" s="25"/>
      <c r="K23" s="25"/>
    </row>
    <row r="24" spans="1:11" s="75" customFormat="1" ht="18" customHeight="1">
      <c r="A24" s="101"/>
      <c r="B24" s="98"/>
      <c r="C24" s="99" t="s">
        <v>127</v>
      </c>
      <c r="D24" s="98">
        <v>0</v>
      </c>
      <c r="F24" s="25"/>
      <c r="G24" s="25"/>
      <c r="H24" s="25"/>
      <c r="I24" s="25"/>
      <c r="J24" s="25"/>
    </row>
    <row r="25" spans="1:11" s="75" customFormat="1" ht="18" customHeight="1">
      <c r="A25" s="101"/>
      <c r="B25" s="98"/>
      <c r="C25" s="99" t="s">
        <v>128</v>
      </c>
      <c r="D25" s="98">
        <v>0</v>
      </c>
      <c r="F25" s="25"/>
      <c r="G25" s="25"/>
      <c r="H25" s="25"/>
      <c r="I25" s="25"/>
      <c r="J25" s="25"/>
      <c r="K25" s="25"/>
    </row>
    <row r="26" spans="1:11" s="75" customFormat="1" ht="18" customHeight="1">
      <c r="A26" s="93"/>
      <c r="B26" s="103"/>
      <c r="C26" s="99" t="s">
        <v>129</v>
      </c>
      <c r="D26" s="98">
        <v>0</v>
      </c>
      <c r="E26" s="25"/>
      <c r="F26" s="25"/>
      <c r="G26" s="25"/>
      <c r="H26" s="25"/>
      <c r="I26" s="25"/>
      <c r="J26" s="25"/>
      <c r="K26" s="25"/>
    </row>
    <row r="27" spans="1:11" s="75" customFormat="1" ht="18" customHeight="1">
      <c r="A27" s="93"/>
      <c r="B27" s="103"/>
      <c r="C27" s="99" t="s">
        <v>130</v>
      </c>
      <c r="D27" s="98">
        <v>0</v>
      </c>
      <c r="E27" s="25"/>
      <c r="F27" s="25"/>
      <c r="G27" s="25"/>
      <c r="H27" s="25"/>
      <c r="I27" s="25"/>
      <c r="J27" s="25"/>
      <c r="K27" s="25"/>
    </row>
    <row r="28" spans="1:11" s="75" customFormat="1" ht="18" customHeight="1">
      <c r="A28" s="93"/>
      <c r="B28" s="103"/>
      <c r="C28" s="99" t="s">
        <v>131</v>
      </c>
      <c r="D28" s="98">
        <v>0</v>
      </c>
      <c r="E28" s="25"/>
      <c r="F28" s="25"/>
      <c r="G28" s="25"/>
      <c r="H28" s="25"/>
      <c r="I28" s="25"/>
      <c r="J28" s="25"/>
      <c r="K28" s="25"/>
    </row>
    <row r="29" spans="1:11" s="75" customFormat="1" ht="18" customHeight="1">
      <c r="A29" s="93"/>
      <c r="B29" s="103"/>
      <c r="C29" s="99" t="s">
        <v>132</v>
      </c>
      <c r="D29" s="98">
        <v>0</v>
      </c>
      <c r="E29" s="25"/>
      <c r="F29" s="25"/>
      <c r="H29" s="25"/>
      <c r="I29" s="25"/>
      <c r="J29" s="25"/>
      <c r="K29" s="25"/>
    </row>
    <row r="30" spans="1:11" s="75" customFormat="1" ht="18" customHeight="1">
      <c r="A30" s="93"/>
      <c r="B30" s="103"/>
      <c r="C30" s="99" t="s">
        <v>133</v>
      </c>
      <c r="D30" s="98">
        <v>0</v>
      </c>
      <c r="G30" s="25"/>
      <c r="H30" s="25"/>
      <c r="I30" s="25"/>
      <c r="J30" s="25"/>
      <c r="K30" s="25"/>
    </row>
    <row r="31" spans="1:11" s="75" customFormat="1" ht="18" customHeight="1">
      <c r="A31" s="93"/>
      <c r="B31" s="103"/>
      <c r="C31" s="99" t="s">
        <v>134</v>
      </c>
      <c r="D31" s="98">
        <v>0</v>
      </c>
      <c r="E31" s="25"/>
      <c r="F31" s="25"/>
      <c r="G31" s="25"/>
      <c r="H31" s="25"/>
      <c r="I31" s="25"/>
      <c r="J31" s="25"/>
      <c r="K31" s="25"/>
    </row>
    <row r="32" spans="1:11" s="75" customFormat="1" ht="18" customHeight="1">
      <c r="A32" s="93"/>
      <c r="B32" s="103"/>
      <c r="C32" s="99" t="s">
        <v>135</v>
      </c>
      <c r="D32" s="103">
        <v>0</v>
      </c>
      <c r="E32" s="25"/>
      <c r="G32" s="25"/>
      <c r="H32" s="25"/>
      <c r="I32" s="25"/>
      <c r="J32" s="25"/>
      <c r="K32" s="25"/>
    </row>
    <row r="33" spans="1:6" s="75" customFormat="1" ht="18" customHeight="1">
      <c r="A33" s="93"/>
      <c r="B33" s="103"/>
      <c r="C33" s="99" t="s">
        <v>136</v>
      </c>
      <c r="D33" s="103">
        <v>0</v>
      </c>
      <c r="E33" s="25"/>
    </row>
    <row r="34" spans="1:6" s="75" customFormat="1" ht="18" customHeight="1">
      <c r="A34" s="93"/>
      <c r="B34" s="103"/>
      <c r="C34" s="99" t="s">
        <v>137</v>
      </c>
      <c r="D34" s="103">
        <v>0</v>
      </c>
      <c r="E34" s="25"/>
    </row>
    <row r="35" spans="1:6" s="75" customFormat="1" ht="18" customHeight="1">
      <c r="A35" s="93" t="s">
        <v>138</v>
      </c>
      <c r="B35" s="103"/>
      <c r="C35" s="104" t="s">
        <v>139</v>
      </c>
      <c r="D35" s="103"/>
      <c r="E35" s="25"/>
      <c r="F35" s="25"/>
    </row>
    <row r="36" spans="1:6" ht="18" customHeight="1">
      <c r="A36"/>
      <c r="B36"/>
      <c r="C36"/>
      <c r="D36"/>
      <c r="E36"/>
      <c r="F36"/>
    </row>
    <row r="37" spans="1:6" ht="18" customHeight="1">
      <c r="A37"/>
      <c r="B37"/>
      <c r="C37"/>
      <c r="D37"/>
      <c r="E37"/>
      <c r="F37"/>
    </row>
    <row r="38" spans="1:6" ht="18" customHeight="1">
      <c r="A38"/>
      <c r="B38"/>
      <c r="C38"/>
      <c r="D38"/>
      <c r="E38"/>
      <c r="F38"/>
    </row>
    <row r="39" spans="1:6" ht="18" customHeight="1">
      <c r="A39"/>
      <c r="B39"/>
      <c r="C39"/>
      <c r="D39"/>
      <c r="E39"/>
      <c r="F39"/>
    </row>
    <row r="40" spans="1:6" ht="18" customHeight="1">
      <c r="A40"/>
      <c r="B40"/>
      <c r="C40"/>
      <c r="D40"/>
      <c r="E40"/>
      <c r="F40"/>
    </row>
    <row r="41" spans="1:6" ht="18" customHeight="1">
      <c r="A41"/>
      <c r="B41"/>
      <c r="C41"/>
      <c r="D41"/>
      <c r="E41"/>
      <c r="F41"/>
    </row>
    <row r="42" spans="1:6" ht="12.75" customHeight="1">
      <c r="A42"/>
      <c r="B42"/>
      <c r="C42"/>
      <c r="D42"/>
    </row>
    <row r="43" spans="1:6" ht="12.75" customHeight="1">
      <c r="A43"/>
      <c r="B43"/>
      <c r="C43"/>
      <c r="D43"/>
    </row>
    <row r="44" spans="1:6" ht="12.75" customHeight="1">
      <c r="A44"/>
      <c r="B44"/>
      <c r="C44"/>
      <c r="D44"/>
    </row>
    <row r="45" spans="1:6" ht="12.75" customHeight="1">
      <c r="A45"/>
      <c r="B45"/>
      <c r="C45"/>
      <c r="D45"/>
    </row>
    <row r="46" spans="1:6" ht="12.75" customHeight="1">
      <c r="A46"/>
      <c r="B46"/>
      <c r="C46"/>
      <c r="D46"/>
    </row>
    <row r="47" spans="1:6" ht="12.75" customHeight="1">
      <c r="A47"/>
      <c r="B47"/>
      <c r="C47"/>
      <c r="D47" s="75"/>
      <c r="E47"/>
      <c r="F47"/>
    </row>
  </sheetData>
  <sheetProtection formatCells="0" formatColumns="0" formatRows="0"/>
  <phoneticPr fontId="18" type="noConversion"/>
  <printOptions horizontalCentered="1"/>
  <pageMargins left="0" right="0" top="0" bottom="0.39370078740157499" header="0.39370078740157499" footer="0.196850393700787"/>
  <pageSetup paperSize="9" scale="99" fitToHeight="99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36"/>
  <sheetViews>
    <sheetView showGridLines="0" showZeros="0" workbookViewId="0">
      <selection activeCell="A22" sqref="A22"/>
    </sheetView>
  </sheetViews>
  <sheetFormatPr defaultColWidth="6.875" defaultRowHeight="12.75" customHeight="1"/>
  <cols>
    <col min="1" max="1" width="36.875" style="60" customWidth="1"/>
    <col min="2" max="2" width="15.25" style="60" customWidth="1"/>
    <col min="3" max="4" width="13.125" style="60" customWidth="1"/>
    <col min="5" max="5" width="12.75" style="60" customWidth="1"/>
    <col min="6" max="6" width="12.5" style="60" customWidth="1"/>
    <col min="7" max="7" width="13.875" style="60" customWidth="1"/>
    <col min="8" max="246" width="6.875" style="60" customWidth="1"/>
    <col min="247" max="16384" width="6.875" style="60"/>
  </cols>
  <sheetData>
    <row r="1" spans="1:7" ht="24.75" customHeight="1">
      <c r="A1" s="49" t="s">
        <v>140</v>
      </c>
      <c r="B1"/>
      <c r="C1"/>
      <c r="D1"/>
      <c r="E1"/>
      <c r="F1"/>
      <c r="G1"/>
    </row>
    <row r="2" spans="1:7" ht="27.75" customHeight="1">
      <c r="A2" s="155" t="s">
        <v>141</v>
      </c>
      <c r="B2" s="155"/>
      <c r="C2" s="155"/>
      <c r="D2" s="155"/>
      <c r="E2" s="155"/>
      <c r="F2" s="155"/>
      <c r="G2" s="155"/>
    </row>
    <row r="3" spans="1:7" ht="16.5" customHeight="1">
      <c r="A3" s="61"/>
      <c r="B3" s="62"/>
      <c r="C3" s="62"/>
      <c r="D3" s="62"/>
      <c r="E3" s="63"/>
      <c r="F3" s="63"/>
      <c r="G3" s="63"/>
    </row>
    <row r="4" spans="1:7" ht="16.5" customHeight="1">
      <c r="A4" s="64"/>
      <c r="B4" s="64"/>
      <c r="C4" s="64"/>
      <c r="D4" s="64"/>
      <c r="E4" s="70"/>
      <c r="F4" s="70"/>
      <c r="G4" s="65" t="s">
        <v>22</v>
      </c>
    </row>
    <row r="5" spans="1:7" ht="28.5" customHeight="1">
      <c r="A5" s="151" t="s">
        <v>23</v>
      </c>
      <c r="B5" s="151" t="s">
        <v>6</v>
      </c>
      <c r="C5" s="147" t="s">
        <v>26</v>
      </c>
      <c r="D5" s="148"/>
      <c r="E5" s="148"/>
      <c r="F5" s="148"/>
      <c r="G5" s="158" t="s">
        <v>19</v>
      </c>
    </row>
    <row r="6" spans="1:7" ht="28.5" customHeight="1">
      <c r="A6" s="151"/>
      <c r="B6" s="151"/>
      <c r="C6" s="152" t="s">
        <v>12</v>
      </c>
      <c r="D6" s="152" t="s">
        <v>16</v>
      </c>
      <c r="E6" s="152" t="s">
        <v>17</v>
      </c>
      <c r="F6" s="156" t="s">
        <v>18</v>
      </c>
      <c r="G6" s="158"/>
    </row>
    <row r="7" spans="1:7" ht="28.5" customHeight="1">
      <c r="A7" s="151"/>
      <c r="B7" s="151"/>
      <c r="C7" s="154"/>
      <c r="D7" s="154"/>
      <c r="E7" s="154"/>
      <c r="F7" s="157"/>
      <c r="G7" s="158"/>
    </row>
    <row r="8" spans="1:7" s="59" customFormat="1" ht="19.5" customHeight="1">
      <c r="A8" s="87" t="s">
        <v>6</v>
      </c>
      <c r="B8" s="72">
        <v>886.03</v>
      </c>
      <c r="C8" s="72">
        <v>747.69</v>
      </c>
      <c r="D8" s="72">
        <v>696.68</v>
      </c>
      <c r="E8" s="72">
        <v>45.19</v>
      </c>
      <c r="F8" s="72">
        <v>5.82</v>
      </c>
      <c r="G8" s="72">
        <v>138.34</v>
      </c>
    </row>
    <row r="9" spans="1:7" ht="19.5" customHeight="1">
      <c r="A9" s="131" t="s">
        <v>209</v>
      </c>
      <c r="B9" s="72">
        <v>74.77</v>
      </c>
      <c r="C9" s="72">
        <v>74.77</v>
      </c>
      <c r="D9" s="72">
        <v>74.77</v>
      </c>
      <c r="E9" s="72"/>
      <c r="F9" s="72"/>
      <c r="G9" s="72"/>
    </row>
    <row r="10" spans="1:7" ht="19.5" customHeight="1">
      <c r="A10" s="131" t="s">
        <v>210</v>
      </c>
      <c r="B10" s="72">
        <v>74.77</v>
      </c>
      <c r="C10" s="72">
        <v>74.77</v>
      </c>
      <c r="D10" s="72">
        <v>74.77</v>
      </c>
      <c r="E10" s="72"/>
      <c r="F10" s="72"/>
      <c r="G10" s="72"/>
    </row>
    <row r="11" spans="1:7" ht="19.5" customHeight="1">
      <c r="A11" s="131" t="s">
        <v>211</v>
      </c>
      <c r="B11" s="72">
        <v>74.77</v>
      </c>
      <c r="C11" s="72">
        <v>74.77</v>
      </c>
      <c r="D11" s="73">
        <v>74.77</v>
      </c>
      <c r="E11" s="73"/>
      <c r="F11" s="72"/>
      <c r="G11" s="72"/>
    </row>
    <row r="12" spans="1:7" ht="19.5" customHeight="1">
      <c r="A12" s="131" t="s">
        <v>212</v>
      </c>
      <c r="B12" s="72">
        <f>C12+G12</f>
        <v>811.26</v>
      </c>
      <c r="C12" s="72">
        <v>672.92</v>
      </c>
      <c r="D12" s="73">
        <v>621.91</v>
      </c>
      <c r="E12" s="73">
        <v>45.19</v>
      </c>
      <c r="F12" s="72">
        <v>5.82</v>
      </c>
      <c r="G12" s="72">
        <v>138.34</v>
      </c>
    </row>
    <row r="13" spans="1:7" ht="19.5" customHeight="1">
      <c r="A13" s="131" t="s">
        <v>213</v>
      </c>
      <c r="B13" s="72">
        <v>811.26</v>
      </c>
      <c r="C13" s="72">
        <v>672.92</v>
      </c>
      <c r="D13" s="73">
        <v>621.91</v>
      </c>
      <c r="E13" s="73">
        <v>45.19</v>
      </c>
      <c r="F13" s="72">
        <v>5.82</v>
      </c>
      <c r="G13" s="72">
        <v>138.34</v>
      </c>
    </row>
    <row r="14" spans="1:7" ht="19.5" customHeight="1">
      <c r="A14" s="131" t="s">
        <v>214</v>
      </c>
      <c r="B14" s="72">
        <v>93.06</v>
      </c>
      <c r="C14" s="72">
        <v>93.06</v>
      </c>
      <c r="D14" s="73">
        <v>81.510000000000005</v>
      </c>
      <c r="E14" s="73">
        <v>8.08</v>
      </c>
      <c r="F14" s="72">
        <v>3.47</v>
      </c>
      <c r="G14" s="72"/>
    </row>
    <row r="15" spans="1:7" ht="19.5" customHeight="1">
      <c r="A15" s="131" t="s">
        <v>215</v>
      </c>
      <c r="B15" s="72">
        <f>C15+G15</f>
        <v>718.2</v>
      </c>
      <c r="C15" s="72">
        <v>579.86</v>
      </c>
      <c r="D15" s="73">
        <v>540.4</v>
      </c>
      <c r="E15" s="73">
        <v>37.11</v>
      </c>
      <c r="F15" s="72">
        <v>2.35</v>
      </c>
      <c r="G15" s="72">
        <v>138.34</v>
      </c>
    </row>
    <row r="16" spans="1:7" ht="19.5" customHeight="1">
      <c r="A16" s="87"/>
      <c r="B16" s="72"/>
      <c r="C16" s="72"/>
      <c r="D16" s="73"/>
      <c r="E16" s="73"/>
      <c r="F16" s="72"/>
      <c r="G16" s="72"/>
    </row>
    <row r="17" spans="1:7" ht="19.5" customHeight="1">
      <c r="A17" s="87"/>
      <c r="B17" s="72"/>
      <c r="C17" s="72"/>
      <c r="D17" s="72"/>
      <c r="E17" s="72"/>
      <c r="F17" s="72"/>
      <c r="G17" s="72"/>
    </row>
    <row r="18" spans="1:7" ht="19.5" customHeight="1">
      <c r="A18" s="87"/>
      <c r="B18" s="72"/>
      <c r="C18" s="72"/>
      <c r="D18" s="72"/>
      <c r="E18" s="72"/>
      <c r="F18" s="72"/>
      <c r="G18" s="72"/>
    </row>
    <row r="19" spans="1:7" ht="19.5" customHeight="1">
      <c r="A19" s="87"/>
      <c r="B19" s="72"/>
      <c r="C19" s="72"/>
      <c r="D19" s="73"/>
      <c r="E19" s="73"/>
      <c r="F19" s="72"/>
      <c r="G19" s="72"/>
    </row>
    <row r="20" spans="1:7" ht="18" customHeight="1">
      <c r="A20"/>
      <c r="B20"/>
      <c r="C20"/>
      <c r="D20"/>
      <c r="E20"/>
      <c r="F20"/>
      <c r="G20"/>
    </row>
    <row r="21" spans="1:7" ht="18.75" customHeight="1">
      <c r="A21" s="69"/>
      <c r="B21" s="69"/>
      <c r="C21" s="69"/>
      <c r="D21" s="69"/>
      <c r="E21" s="69"/>
      <c r="F21" s="69"/>
      <c r="G21" s="69"/>
    </row>
    <row r="22" spans="1:7" ht="18" customHeight="1">
      <c r="A22" s="69"/>
      <c r="B22" s="69"/>
      <c r="C22" s="69"/>
      <c r="D22" s="69"/>
      <c r="E22" s="69"/>
      <c r="F22" s="69"/>
      <c r="G22" s="69"/>
    </row>
    <row r="23" spans="1:7" ht="18" customHeight="1">
      <c r="A23" s="69"/>
      <c r="B23" s="69"/>
      <c r="C23" s="69"/>
      <c r="D23" s="69"/>
      <c r="E23" s="69"/>
      <c r="F23" s="69"/>
      <c r="G23" s="69"/>
    </row>
    <row r="24" spans="1:7" ht="18" customHeight="1">
      <c r="A24" s="69"/>
      <c r="B24" s="69"/>
      <c r="C24" s="69"/>
      <c r="D24" s="69"/>
      <c r="E24" s="69"/>
      <c r="F24" s="69"/>
      <c r="G24" s="69"/>
    </row>
    <row r="25" spans="1:7" ht="18" customHeight="1">
      <c r="A25" s="69"/>
      <c r="B25" s="69"/>
      <c r="C25" s="69"/>
      <c r="D25" s="69"/>
      <c r="E25" s="69"/>
      <c r="F25" s="69"/>
      <c r="G25" s="69"/>
    </row>
    <row r="26" spans="1:7" ht="18" customHeight="1">
      <c r="A26" s="69"/>
      <c r="B26" s="69"/>
      <c r="C26" s="69"/>
      <c r="D26" s="69"/>
      <c r="E26" s="69"/>
      <c r="F26" s="69"/>
      <c r="G26" s="69"/>
    </row>
    <row r="27" spans="1:7" ht="18" customHeight="1">
      <c r="A27" s="69"/>
      <c r="B27" s="69"/>
      <c r="C27" s="69"/>
      <c r="D27" s="69"/>
      <c r="E27" s="69"/>
      <c r="F27" s="69"/>
      <c r="G27" s="69"/>
    </row>
    <row r="28" spans="1:7" ht="18" customHeight="1">
      <c r="A28" s="69"/>
      <c r="B28" s="69"/>
      <c r="C28" s="69"/>
      <c r="D28" s="69"/>
      <c r="E28" s="69"/>
      <c r="F28" s="69"/>
      <c r="G28" s="69"/>
    </row>
    <row r="29" spans="1:7" ht="18" customHeight="1">
      <c r="A29" s="69"/>
      <c r="B29" s="69"/>
      <c r="C29" s="69"/>
      <c r="D29" s="69"/>
      <c r="E29" s="69"/>
      <c r="F29" s="69"/>
      <c r="G29" s="69"/>
    </row>
    <row r="30" spans="1:7" ht="18" customHeight="1">
      <c r="A30" s="69"/>
      <c r="B30" s="69"/>
      <c r="C30" s="69"/>
      <c r="D30" s="69"/>
      <c r="E30" s="69"/>
      <c r="F30" s="69"/>
      <c r="G30" s="69"/>
    </row>
    <row r="31" spans="1:7" ht="18" customHeight="1">
      <c r="A31" s="69"/>
      <c r="B31" s="69"/>
      <c r="C31" s="69"/>
      <c r="D31" s="69"/>
      <c r="E31" s="69"/>
      <c r="F31" s="69"/>
      <c r="G31" s="69"/>
    </row>
    <row r="32" spans="1:7" ht="18" customHeight="1">
      <c r="A32" s="69"/>
      <c r="B32" s="69"/>
      <c r="C32" s="69"/>
      <c r="D32" s="69"/>
      <c r="E32" s="69"/>
      <c r="F32" s="69"/>
      <c r="G32" s="69"/>
    </row>
    <row r="33" spans="1:7" ht="18" customHeight="1">
      <c r="A33" s="69"/>
      <c r="B33" s="69"/>
      <c r="C33" s="69"/>
      <c r="D33" s="69"/>
      <c r="E33" s="69"/>
      <c r="F33" s="69"/>
      <c r="G33" s="69"/>
    </row>
    <row r="34" spans="1:7" ht="18" customHeight="1">
      <c r="A34" s="69"/>
      <c r="B34" s="69"/>
      <c r="C34" s="69"/>
      <c r="D34" s="69"/>
      <c r="E34" s="69"/>
      <c r="F34" s="69"/>
      <c r="G34" s="69"/>
    </row>
    <row r="35" spans="1:7" ht="12.75" customHeight="1">
      <c r="A35" s="69"/>
      <c r="B35" s="69"/>
      <c r="C35" s="69"/>
      <c r="D35" s="69"/>
      <c r="E35" s="69"/>
      <c r="F35" s="69"/>
      <c r="G35" s="69"/>
    </row>
    <row r="36" spans="1:7" ht="12.75" customHeight="1">
      <c r="A36" s="69"/>
      <c r="B36" s="69"/>
      <c r="C36" s="69"/>
      <c r="D36" s="69"/>
      <c r="E36" s="69"/>
      <c r="F36" s="69"/>
      <c r="G36" s="69"/>
    </row>
  </sheetData>
  <sheetProtection formatCells="0" formatColumns="0" formatRows="0"/>
  <mergeCells count="9">
    <mergeCell ref="A2:G2"/>
    <mergeCell ref="C5:F5"/>
    <mergeCell ref="A5:A7"/>
    <mergeCell ref="B5:B7"/>
    <mergeCell ref="C6:C7"/>
    <mergeCell ref="D6:D7"/>
    <mergeCell ref="E6:E7"/>
    <mergeCell ref="F6:F7"/>
    <mergeCell ref="G5:G7"/>
  </mergeCells>
  <phoneticPr fontId="18" type="noConversion"/>
  <printOptions horizontalCentered="1"/>
  <pageMargins left="0.62992125984252001" right="0.62992125984252001" top="0.78740157480314998" bottom="0.78740157480314998" header="0.39370078740157499" footer="0.39370078740157499"/>
  <pageSetup paperSize="9" fitToHeight="100" orientation="landscape" horizontalDpi="1200" verticalDpi="12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showGridLines="0" showZeros="0" topLeftCell="A10" workbookViewId="0">
      <selection activeCell="A34" sqref="A34:XFD34"/>
    </sheetView>
  </sheetViews>
  <sheetFormatPr defaultColWidth="6.875" defaultRowHeight="12.75" customHeight="1"/>
  <cols>
    <col min="1" max="1" width="30.625" style="76" customWidth="1"/>
    <col min="2" max="4" width="19.5" style="76" customWidth="1"/>
    <col min="5" max="245" width="6.875" style="76" customWidth="1"/>
    <col min="246" max="16384" width="6.875" style="76"/>
  </cols>
  <sheetData>
    <row r="1" spans="1:4" ht="21" customHeight="1">
      <c r="A1" s="49" t="s">
        <v>142</v>
      </c>
      <c r="B1"/>
      <c r="C1"/>
      <c r="D1" s="77"/>
    </row>
    <row r="2" spans="1:4" ht="24" customHeight="1">
      <c r="A2" s="78" t="s">
        <v>143</v>
      </c>
      <c r="B2" s="79"/>
      <c r="C2" s="79"/>
      <c r="D2" s="80"/>
    </row>
    <row r="3" spans="1:4" ht="20.25" customHeight="1">
      <c r="A3"/>
      <c r="B3"/>
      <c r="C3"/>
      <c r="D3" s="77" t="s">
        <v>4</v>
      </c>
    </row>
    <row r="4" spans="1:4" ht="16.5" customHeight="1">
      <c r="A4" s="160" t="s">
        <v>144</v>
      </c>
      <c r="B4" s="160" t="s">
        <v>145</v>
      </c>
      <c r="C4" s="160"/>
      <c r="D4" s="160"/>
    </row>
    <row r="5" spans="1:4" ht="16.5" customHeight="1">
      <c r="A5" s="160"/>
      <c r="B5" s="161" t="s">
        <v>146</v>
      </c>
      <c r="C5" s="161" t="s">
        <v>147</v>
      </c>
      <c r="D5" s="163" t="s">
        <v>148</v>
      </c>
    </row>
    <row r="6" spans="1:4" ht="16.5" customHeight="1">
      <c r="A6" s="160"/>
      <c r="B6" s="162"/>
      <c r="C6" s="162"/>
      <c r="D6" s="164"/>
    </row>
    <row r="7" spans="1:4" s="75" customFormat="1" ht="16.5" customHeight="1">
      <c r="A7" s="81" t="s">
        <v>6</v>
      </c>
      <c r="B7" s="82">
        <f t="shared" ref="B7:B21" si="0">C7+D7</f>
        <v>747.69</v>
      </c>
      <c r="C7" s="82">
        <f>C8+C37</f>
        <v>702.50000000000011</v>
      </c>
      <c r="D7" s="82">
        <v>45.19</v>
      </c>
    </row>
    <row r="8" spans="1:4" ht="18" customHeight="1">
      <c r="A8" s="83" t="s">
        <v>69</v>
      </c>
      <c r="B8" s="82">
        <f t="shared" si="0"/>
        <v>696.68000000000006</v>
      </c>
      <c r="C8" s="82">
        <f>C9+C10+C11+C12+C13+C14+C15+C16+C17</f>
        <v>696.68000000000006</v>
      </c>
      <c r="D8" s="82"/>
    </row>
    <row r="9" spans="1:4" ht="18" customHeight="1">
      <c r="A9" s="84" t="s">
        <v>70</v>
      </c>
      <c r="B9" s="82">
        <f t="shared" si="0"/>
        <v>267.75</v>
      </c>
      <c r="C9" s="85">
        <v>267.75</v>
      </c>
      <c r="D9" s="85"/>
    </row>
    <row r="10" spans="1:4" ht="18" customHeight="1">
      <c r="A10" s="84" t="s">
        <v>71</v>
      </c>
      <c r="B10" s="82">
        <f t="shared" si="0"/>
        <v>191.61</v>
      </c>
      <c r="C10" s="85">
        <v>191.61</v>
      </c>
      <c r="D10" s="85"/>
    </row>
    <row r="11" spans="1:4" ht="18" customHeight="1">
      <c r="A11" s="84" t="s">
        <v>72</v>
      </c>
      <c r="B11" s="82">
        <f t="shared" si="0"/>
        <v>1.8</v>
      </c>
      <c r="C11" s="85">
        <v>1.8</v>
      </c>
      <c r="D11" s="85"/>
    </row>
    <row r="12" spans="1:4" ht="18" customHeight="1">
      <c r="A12" s="84" t="s">
        <v>73</v>
      </c>
      <c r="B12" s="82">
        <f t="shared" si="0"/>
        <v>74.77</v>
      </c>
      <c r="C12" s="85">
        <v>74.77</v>
      </c>
      <c r="D12" s="85"/>
    </row>
    <row r="13" spans="1:4" ht="18" customHeight="1">
      <c r="A13" s="84" t="s">
        <v>74</v>
      </c>
      <c r="B13" s="82">
        <f t="shared" si="0"/>
        <v>34.54</v>
      </c>
      <c r="C13" s="85">
        <v>34.54</v>
      </c>
      <c r="D13" s="85"/>
    </row>
    <row r="14" spans="1:4" ht="18" customHeight="1">
      <c r="A14" s="84" t="s">
        <v>75</v>
      </c>
      <c r="B14" s="82">
        <f t="shared" si="0"/>
        <v>27.2</v>
      </c>
      <c r="C14" s="85">
        <v>27.2</v>
      </c>
      <c r="D14" s="85"/>
    </row>
    <row r="15" spans="1:4" ht="18" customHeight="1">
      <c r="A15" s="84" t="s">
        <v>76</v>
      </c>
      <c r="B15" s="82">
        <f t="shared" si="0"/>
        <v>6.83</v>
      </c>
      <c r="C15" s="85">
        <v>6.83</v>
      </c>
      <c r="D15" s="85"/>
    </row>
    <row r="16" spans="1:4" ht="18" customHeight="1">
      <c r="A16" s="84" t="s">
        <v>33</v>
      </c>
      <c r="B16" s="82">
        <f t="shared" si="0"/>
        <v>53.4</v>
      </c>
      <c r="C16" s="85">
        <v>53.4</v>
      </c>
      <c r="D16" s="85"/>
    </row>
    <row r="17" spans="1:4" ht="18" customHeight="1">
      <c r="A17" s="84" t="s">
        <v>34</v>
      </c>
      <c r="B17" s="82">
        <f t="shared" si="0"/>
        <v>38.78</v>
      </c>
      <c r="C17" s="82">
        <v>38.78</v>
      </c>
      <c r="D17" s="82"/>
    </row>
    <row r="18" spans="1:4" ht="18" customHeight="1">
      <c r="A18" s="83" t="s">
        <v>77</v>
      </c>
      <c r="B18" s="82">
        <f t="shared" si="0"/>
        <v>45.179999999999993</v>
      </c>
      <c r="C18" s="85"/>
      <c r="D18" s="85">
        <f>D19+D20+D21+D22+D23+D24+D25+D26+D27+D28+D29+D30+D31+D32+D33+D34+D35+D36</f>
        <v>45.179999999999993</v>
      </c>
    </row>
    <row r="19" spans="1:4" ht="18" customHeight="1">
      <c r="A19" s="84" t="s">
        <v>36</v>
      </c>
      <c r="B19" s="82">
        <f t="shared" si="0"/>
        <v>5.24</v>
      </c>
      <c r="C19" s="85"/>
      <c r="D19" s="85">
        <v>5.24</v>
      </c>
    </row>
    <row r="20" spans="1:4" ht="18" customHeight="1">
      <c r="A20" s="84" t="s">
        <v>78</v>
      </c>
      <c r="B20" s="82">
        <f t="shared" si="0"/>
        <v>0.8</v>
      </c>
      <c r="C20" s="85"/>
      <c r="D20" s="85">
        <v>0.8</v>
      </c>
    </row>
    <row r="21" spans="1:4" ht="18" customHeight="1">
      <c r="A21" s="84" t="s">
        <v>80</v>
      </c>
      <c r="B21" s="82">
        <f t="shared" si="0"/>
        <v>6.63</v>
      </c>
      <c r="C21" s="85"/>
      <c r="D21" s="85">
        <v>6.63</v>
      </c>
    </row>
    <row r="22" spans="1:4" ht="18" customHeight="1">
      <c r="A22" s="84" t="s">
        <v>79</v>
      </c>
      <c r="B22" s="82">
        <v>1.6</v>
      </c>
      <c r="C22" s="85"/>
      <c r="D22" s="85">
        <v>1.6</v>
      </c>
    </row>
    <row r="23" spans="1:4" ht="18" customHeight="1">
      <c r="A23" s="84" t="s">
        <v>81</v>
      </c>
      <c r="B23" s="82">
        <f t="shared" ref="B23:B43" si="1">C23+D23</f>
        <v>3.75</v>
      </c>
      <c r="C23" s="85"/>
      <c r="D23" s="85">
        <v>3.75</v>
      </c>
    </row>
    <row r="24" spans="1:4" ht="18" customHeight="1">
      <c r="A24" s="84" t="s">
        <v>82</v>
      </c>
      <c r="B24" s="82">
        <f t="shared" si="1"/>
        <v>3.24</v>
      </c>
      <c r="C24" s="85"/>
      <c r="D24" s="85">
        <v>3.24</v>
      </c>
    </row>
    <row r="25" spans="1:4" ht="18" customHeight="1">
      <c r="A25" s="84" t="s">
        <v>37</v>
      </c>
      <c r="B25" s="82">
        <f t="shared" si="1"/>
        <v>0.25</v>
      </c>
      <c r="C25" s="85"/>
      <c r="D25" s="85">
        <v>0.25</v>
      </c>
    </row>
    <row r="26" spans="1:4" ht="18" customHeight="1">
      <c r="A26" s="84" t="s">
        <v>38</v>
      </c>
      <c r="B26" s="82">
        <f t="shared" si="1"/>
        <v>0.54</v>
      </c>
      <c r="C26" s="82"/>
      <c r="D26" s="82">
        <v>0.54</v>
      </c>
    </row>
    <row r="27" spans="1:4" ht="18" customHeight="1">
      <c r="A27" s="84" t="s">
        <v>39</v>
      </c>
      <c r="B27" s="82">
        <f t="shared" si="1"/>
        <v>0</v>
      </c>
      <c r="C27" s="85"/>
      <c r="D27" s="85"/>
    </row>
    <row r="28" spans="1:4" ht="18" customHeight="1">
      <c r="A28" s="84" t="s">
        <v>83</v>
      </c>
      <c r="B28" s="82">
        <f t="shared" si="1"/>
        <v>9.1199999999999992</v>
      </c>
      <c r="C28" s="85"/>
      <c r="D28" s="85">
        <v>9.1199999999999992</v>
      </c>
    </row>
    <row r="29" spans="1:4" ht="18" customHeight="1">
      <c r="A29" s="84" t="s">
        <v>41</v>
      </c>
      <c r="B29" s="82">
        <f t="shared" si="1"/>
        <v>0</v>
      </c>
      <c r="C29" s="85"/>
      <c r="D29" s="85"/>
    </row>
    <row r="30" spans="1:4" ht="18" customHeight="1">
      <c r="A30" s="84" t="s">
        <v>42</v>
      </c>
      <c r="B30" s="82">
        <f t="shared" si="1"/>
        <v>0</v>
      </c>
      <c r="C30" s="86"/>
      <c r="D30" s="86"/>
    </row>
    <row r="31" spans="1:4" ht="18" customHeight="1">
      <c r="A31" s="84" t="s">
        <v>84</v>
      </c>
      <c r="B31" s="82">
        <f t="shared" si="1"/>
        <v>0.84</v>
      </c>
      <c r="C31" s="86"/>
      <c r="D31" s="86">
        <v>0.84</v>
      </c>
    </row>
    <row r="32" spans="1:4" ht="18" customHeight="1">
      <c r="A32" s="84" t="s">
        <v>43</v>
      </c>
      <c r="B32" s="82">
        <f t="shared" si="1"/>
        <v>7.34</v>
      </c>
      <c r="C32" s="86"/>
      <c r="D32" s="86">
        <v>7.34</v>
      </c>
    </row>
    <row r="33" spans="1:4" ht="18" customHeight="1">
      <c r="A33" s="84" t="s">
        <v>85</v>
      </c>
      <c r="B33" s="82">
        <f t="shared" si="1"/>
        <v>4.1900000000000004</v>
      </c>
      <c r="C33" s="86"/>
      <c r="D33" s="86">
        <v>4.1900000000000004</v>
      </c>
    </row>
    <row r="34" spans="1:4" ht="18" customHeight="1">
      <c r="A34" s="84" t="s">
        <v>44</v>
      </c>
      <c r="B34" s="82">
        <f t="shared" si="1"/>
        <v>0.78</v>
      </c>
      <c r="C34" s="86"/>
      <c r="D34" s="86">
        <v>0.78</v>
      </c>
    </row>
    <row r="35" spans="1:4" ht="18" customHeight="1">
      <c r="A35" s="84" t="s">
        <v>86</v>
      </c>
      <c r="B35" s="82">
        <f t="shared" si="1"/>
        <v>0.86</v>
      </c>
      <c r="C35" s="86"/>
      <c r="D35" s="86">
        <v>0.86</v>
      </c>
    </row>
    <row r="36" spans="1:4" ht="18" customHeight="1">
      <c r="A36" s="84" t="s">
        <v>45</v>
      </c>
      <c r="B36" s="82">
        <f t="shared" si="1"/>
        <v>0</v>
      </c>
      <c r="C36" s="86"/>
      <c r="D36" s="86"/>
    </row>
    <row r="37" spans="1:4" ht="18" customHeight="1">
      <c r="A37" s="83" t="s">
        <v>61</v>
      </c>
      <c r="B37" s="82">
        <f t="shared" si="1"/>
        <v>5.82</v>
      </c>
      <c r="C37" s="86">
        <f>C39+C41</f>
        <v>5.82</v>
      </c>
      <c r="D37" s="86"/>
    </row>
    <row r="38" spans="1:4" ht="18" customHeight="1">
      <c r="A38" s="84" t="s">
        <v>87</v>
      </c>
      <c r="B38" s="82">
        <f t="shared" si="1"/>
        <v>0</v>
      </c>
      <c r="C38" s="86"/>
      <c r="D38" s="86"/>
    </row>
    <row r="39" spans="1:4" ht="18" customHeight="1">
      <c r="A39" s="84" t="s">
        <v>88</v>
      </c>
      <c r="B39" s="82">
        <f t="shared" si="1"/>
        <v>2.6</v>
      </c>
      <c r="C39" s="86">
        <v>2.6</v>
      </c>
      <c r="D39" s="86"/>
    </row>
    <row r="40" spans="1:4" ht="18" customHeight="1">
      <c r="A40" s="84" t="s">
        <v>64</v>
      </c>
      <c r="B40" s="82">
        <f t="shared" si="1"/>
        <v>0</v>
      </c>
      <c r="C40" s="86"/>
      <c r="D40" s="86"/>
    </row>
    <row r="41" spans="1:4" ht="18" customHeight="1">
      <c r="A41" s="84" t="s">
        <v>89</v>
      </c>
      <c r="B41" s="82">
        <f t="shared" si="1"/>
        <v>3.22</v>
      </c>
      <c r="C41" s="86">
        <v>3.22</v>
      </c>
      <c r="D41" s="86"/>
    </row>
    <row r="42" spans="1:4" ht="18" customHeight="1">
      <c r="A42" s="84" t="s">
        <v>90</v>
      </c>
      <c r="B42" s="82">
        <f t="shared" si="1"/>
        <v>0</v>
      </c>
      <c r="C42" s="86"/>
      <c r="D42" s="86"/>
    </row>
    <row r="43" spans="1:4" ht="18" customHeight="1">
      <c r="A43" s="84" t="s">
        <v>66</v>
      </c>
      <c r="B43" s="82">
        <f t="shared" si="1"/>
        <v>0</v>
      </c>
      <c r="C43" s="86"/>
      <c r="D43" s="86"/>
    </row>
    <row r="44" spans="1:4" ht="12.75" customHeight="1">
      <c r="A44"/>
      <c r="B44"/>
      <c r="C44"/>
      <c r="D44"/>
    </row>
    <row r="45" spans="1:4" ht="12.75" customHeight="1">
      <c r="A45"/>
      <c r="B45"/>
      <c r="C45"/>
      <c r="D45"/>
    </row>
    <row r="46" spans="1:4" ht="12.75" customHeight="1">
      <c r="A46"/>
      <c r="B46"/>
      <c r="C46"/>
      <c r="D46"/>
    </row>
    <row r="47" spans="1:4" ht="12.75" customHeight="1">
      <c r="A47"/>
      <c r="B47"/>
      <c r="C47"/>
      <c r="D47"/>
    </row>
    <row r="48" spans="1:4" ht="12.75" customHeight="1">
      <c r="A48"/>
      <c r="B48"/>
      <c r="C48"/>
      <c r="D48"/>
    </row>
    <row r="49" spans="1:4" ht="12.75" customHeight="1">
      <c r="A49"/>
      <c r="B49"/>
      <c r="C49"/>
      <c r="D49"/>
    </row>
    <row r="50" spans="1:4" ht="12.75" customHeight="1">
      <c r="A50"/>
      <c r="B50"/>
      <c r="C50"/>
      <c r="D50"/>
    </row>
    <row r="51" spans="1:4" ht="12.75" customHeight="1">
      <c r="A51"/>
      <c r="B51"/>
      <c r="C51"/>
      <c r="D51"/>
    </row>
    <row r="52" spans="1:4" ht="12.75" customHeight="1">
      <c r="A52"/>
      <c r="B52"/>
      <c r="C52"/>
      <c r="D52"/>
    </row>
  </sheetData>
  <sheetProtection formatCells="0" formatColumns="0" formatRows="0"/>
  <mergeCells count="5">
    <mergeCell ref="B4:D4"/>
    <mergeCell ref="A4:A6"/>
    <mergeCell ref="B5:B6"/>
    <mergeCell ref="C5:C6"/>
    <mergeCell ref="D5:D6"/>
  </mergeCells>
  <phoneticPr fontId="18" type="noConversion"/>
  <printOptions horizontalCentered="1" verticalCentered="1"/>
  <pageMargins left="0.196850393700787" right="0.196850393700787" top="0.196850393700787" bottom="0.39370078740157499" header="0.196850393700787" footer="0.19685039370078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4</vt:i4>
      </vt:variant>
    </vt:vector>
  </HeadingPairs>
  <TitlesOfParts>
    <vt:vector size="23" baseType="lpstr">
      <vt:lpstr>表皮</vt:lpstr>
      <vt:lpstr>1部门收支总表</vt:lpstr>
      <vt:lpstr>2部门收入总表</vt:lpstr>
      <vt:lpstr>3部门支出总表</vt:lpstr>
      <vt:lpstr>4政府预算支出经济分类情况表</vt:lpstr>
      <vt:lpstr>5部门预算支出经济分类情况表</vt:lpstr>
      <vt:lpstr>6财政拨款收支总表</vt:lpstr>
      <vt:lpstr>7一般公共预算支出表</vt:lpstr>
      <vt:lpstr>8一般公共预算基本支出表</vt:lpstr>
      <vt:lpstr>9财政拨款收入安排的预算支出表</vt:lpstr>
      <vt:lpstr>10省提前告知专项支出表</vt:lpstr>
      <vt:lpstr>11纳入预算管理的行政事业性收费收入安排的预算支出表</vt:lpstr>
      <vt:lpstr>12政府性基金预算支出表</vt:lpstr>
      <vt:lpstr>13纳入专户管理的行政事业性收费收入安排的预算支出表</vt:lpstr>
      <vt:lpstr>14项目支出表（偿债）</vt:lpstr>
      <vt:lpstr>15项目支出明细表</vt:lpstr>
      <vt:lpstr>16“三公”经费支出预算表</vt:lpstr>
      <vt:lpstr>17政府采购表</vt:lpstr>
      <vt:lpstr>18政府购买服务表</vt:lpstr>
      <vt:lpstr>'10省提前告知专项支出表'!Print_Area</vt:lpstr>
      <vt:lpstr>'18政府购买服务表'!Print_Area</vt:lpstr>
      <vt:lpstr>'10省提前告知专项支出表'!Print_Titles</vt:lpstr>
      <vt:lpstr>'18政府购买服务表'!Print_Titles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2022-09-03T04:41:51Z</cp:lastPrinted>
  <dcterms:created xsi:type="dcterms:W3CDTF">1996-12-17T01:32:00Z</dcterms:created>
  <dcterms:modified xsi:type="dcterms:W3CDTF">2022-09-03T05:42:29Z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4721168</vt:i4>
  </property>
  <property fmtid="{D5CDD505-2E9C-101B-9397-08002B2CF9AE}" pid="3" name="ICV">
    <vt:lpwstr>BF704E354EF74CAD8D8CCCE56B2FDCDE</vt:lpwstr>
  </property>
  <property fmtid="{D5CDD505-2E9C-101B-9397-08002B2CF9AE}" pid="4" name="KSOProductBuildVer">
    <vt:lpwstr>2052-11.1.0.10356</vt:lpwstr>
  </property>
</Properties>
</file>